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2026\Отчеты\"/>
    </mc:Choice>
  </mc:AlternateContent>
  <xr:revisionPtr revIDLastSave="0" documentId="13_ncr:1_{782BF31D-9AD3-48F8-9B56-160DF8F90A9B}" xr6:coauthVersionLast="45" xr6:coauthVersionMax="45" xr10:uidLastSave="{00000000-0000-0000-0000-000000000000}"/>
  <bookViews>
    <workbookView xWindow="-120" yWindow="-120" windowWidth="29040" windowHeight="15840" tabRatio="799" xr2:uid="{00000000-000D-0000-FFFF-FFFF00000000}"/>
  </bookViews>
  <sheets>
    <sheet name="Раздел 1-1  " sheetId="8" r:id="rId1"/>
    <sheet name="Раздел 1-2" sheetId="1" r:id="rId2"/>
    <sheet name="Раздел 1-3" sheetId="3" r:id="rId3"/>
    <sheet name="Раздел 2-1" sheetId="9" r:id="rId4"/>
    <sheet name="Раздел 2-2" sheetId="10" r:id="rId5"/>
    <sheet name="Раздел 2-3" sheetId="5" r:id="rId6"/>
    <sheet name="Раздел 2-4" sheetId="11" r:id="rId7"/>
    <sheet name="Раздел 3-1" sheetId="7" r:id="rId8"/>
  </sheets>
  <definedNames>
    <definedName name="_xlnm._FilterDatabase" localSheetId="0" hidden="1">'Раздел 1-1  '!$A$5:$L$14</definedName>
    <definedName name="_xlnm._FilterDatabase" localSheetId="1" hidden="1">'Раздел 1-2'!$A$6:$Q$17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" i="5" l="1"/>
  <c r="G18" i="5"/>
  <c r="G14" i="5" l="1"/>
  <c r="K17" i="1"/>
  <c r="J17" i="1"/>
  <c r="E17" i="1"/>
  <c r="I15" i="8"/>
  <c r="G19" i="5" l="1"/>
</calcChain>
</file>

<file path=xl/sharedStrings.xml><?xml version="1.0" encoding="utf-8"?>
<sst xmlns="http://schemas.openxmlformats.org/spreadsheetml/2006/main" count="426" uniqueCount="196">
  <si>
    <t>ОСНОВНОЙ РАЗДЕЛ 1. СВЕДЕНИЯ О МУНИЦИПАЛЬНОМ НЕДВИЖИМОМ ИМУЩЕСТВЕ</t>
  </si>
  <si>
    <t>подраздел 1-1 ЗЕМЕЛЬНЫЕ УЧАСТКИ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</si>
  <si>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</si>
  <si>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</si>
  <si>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</si>
  <si>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</si>
  <si>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</si>
  <si>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</si>
  <si>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</si>
  <si>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</si>
  <si>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наименование земельного участка</t>
  </si>
  <si>
    <t>Инвентарный номер</t>
  </si>
  <si>
    <t>Кадастровый номер</t>
  </si>
  <si>
    <t>Местоположение (адрес)/ОКТМО</t>
  </si>
  <si>
    <t>ОКТМО</t>
  </si>
  <si>
    <t>Площадь, кв.м.</t>
  </si>
  <si>
    <t>Вид разрешенного использования</t>
  </si>
  <si>
    <t>Кадастровая стоимость, (руб.)</t>
  </si>
  <si>
    <t>Документ - основание закрепления земельного участка на праве бессрочного пользования, №, дата</t>
  </si>
  <si>
    <t>Свидетельство о государственной регистрации права бессрочного пользования, дата, №</t>
  </si>
  <si>
    <t>Свидетельство о государственной регистрации  права муниципальной собственности, №, дата</t>
  </si>
  <si>
    <t>Земельный участок</t>
  </si>
  <si>
    <t>Для ведения личного подсобного хозяйства</t>
  </si>
  <si>
    <t>данные отсутствуют</t>
  </si>
  <si>
    <t>итого:</t>
  </si>
  <si>
    <t>подраздел 1-2 ЗДАНИЯ, СООРУЖЕНИЯ</t>
  </si>
  <si>
    <t>(в т.ч. нежилые помещения)</t>
  </si>
  <si>
    <t>Наименование объекта</t>
  </si>
  <si>
    <t>Адрес объекта</t>
  </si>
  <si>
    <t>Дата ввода в эксплуатацию</t>
  </si>
  <si>
    <t>Площадь объекта, м, иные параметры (материал стен, этажность и т.д.)</t>
  </si>
  <si>
    <t>Балансовая стоимость (руб.)</t>
  </si>
  <si>
    <t>Остаточная стоимость (руб.)</t>
  </si>
  <si>
    <t>Документ - основание закрепления объекта на праве хозяйственного ведения, оперативного управления, №, дата</t>
  </si>
  <si>
    <t>Обременение объекта (вид, площадь, основание,  №, дата)</t>
  </si>
  <si>
    <t>Земельный участок под объектом (кадастровый №, площадь,  адрес)</t>
  </si>
  <si>
    <t>Документ - основание возникновения  права муниципальной собственности, №, дата</t>
  </si>
  <si>
    <t>Целевое назначение</t>
  </si>
  <si>
    <t>Ограничение</t>
  </si>
  <si>
    <t>нет</t>
  </si>
  <si>
    <t>не зарегистрировано</t>
  </si>
  <si>
    <t>Свидетельство о государственной регистрации права от 22.10.2015 №74 01 263347</t>
  </si>
  <si>
    <t>жилое</t>
  </si>
  <si>
    <t>Свидетельство о государственной регистрации права от 22.10.2015 №74 01 264508</t>
  </si>
  <si>
    <t>Выписка из ЕГРН, Собственность 74:19:0603001:1331-74/108/2022-3 18.03.2022 07:22:01</t>
  </si>
  <si>
    <t>сооружение коммунального хозяйства</t>
  </si>
  <si>
    <t>Выписка из ЕГРН, Собственность 74:19:0000000:17747-74/108/2022-3 05.12.2022 12:39:05</t>
  </si>
  <si>
    <t>ИТОГО:</t>
  </si>
  <si>
    <t xml:space="preserve"> </t>
  </si>
  <si>
    <t>подраздел 1.3. ПОМЕЩЕНИЯ/МАШИНО-МЕСТО  И ИНЫХ ОБЪЕКТАХ, ОТНЕСЕННЫХ К НЕДВИЖИМОСТИ</t>
  </si>
  <si>
    <t>Наименование и назначение объектов, работ и затрат незавершенного строительства</t>
  </si>
  <si>
    <t>Дата начала строительства, изготовления</t>
  </si>
  <si>
    <t>Кадастровый № объекта незавершенного строительства</t>
  </si>
  <si>
    <t>Кадастровый № земельного участка, в пределах которого расположен объект, площадь</t>
  </si>
  <si>
    <t>Адрес (описание местоположения)</t>
  </si>
  <si>
    <t>Площадь, протяженность объекта, (кв.м.; п.м.)</t>
  </si>
  <si>
    <t>Полная сметная (договорная) стоимость, руб.</t>
  </si>
  <si>
    <t>Сметная (договорная) стоимость выполненных работ на дату приостановления, руб.</t>
  </si>
  <si>
    <t>Степень готовности, %</t>
  </si>
  <si>
    <t>Характеристики объекта (количество этажей, в т.ч. подземных, материал наружных стен и т.д.)</t>
  </si>
  <si>
    <t>всего</t>
  </si>
  <si>
    <t>в т.ч. строительно-монтажные работ</t>
  </si>
  <si>
    <t>в т.ч. строительно-монтажные работы</t>
  </si>
  <si>
    <t>ОСНОВНОЙ РАЗДЕЛ 2. СВЕДЕНИЯ О МУНИЦИПАЛЬНОМ  ДВИЖИМОМ  И ИНОМ ИМУЩЕСТВЕ</t>
  </si>
  <si>
    <t>подраздел 2.1 . СВЕДЕНИЯ ОБ АКЦИЯХ</t>
  </si>
  <si>
    <t>Наименование юридического лица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</si>
  <si>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</si>
  <si>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</si>
  <si>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</si>
  <si>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</si>
  <si>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Реквизиты документов оснований возникновения/прекращения права</t>
  </si>
  <si>
    <t>Дата возникновения/прекращения права собственности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</si>
  <si>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</si>
  <si>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</si>
  <si>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</si>
  <si>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</si>
  <si>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ОСНОВНОЙ РАЗДЕЛ 2. СВЕДЕНИЯ О МУНИЦИПАЛЬНОМ ДВИЖИМОМ И ИНОМ ИМУЩЕСТВЕ</t>
  </si>
  <si>
    <t>подраздел 2.2 . СВЕДЕНИЯ О ДОЛЯХ (ВКЛАДАХ) В УСТАНЫЙ КАПИТАЛЛ</t>
  </si>
  <si>
    <t>ОСНОВНОЙ РАЗДЕЛ 2. СВЕДЕНИЯ О МУНИЦИПАЛЬНОМ ДВИЖИМОМ ИМУЩЕСТВЕ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</si>
  <si>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</si>
  <si>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</si>
  <si>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</si>
  <si>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</si>
  <si>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</si>
  <si>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</si>
  <si>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№ двигателя (шасси, кузова), № ПТС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</si>
  <si>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</si>
  <si>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</si>
  <si>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</si>
  <si>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Обременение объекта (вид, основание,  №, дата)</t>
  </si>
  <si>
    <t>I ДВИЖИМОЕ ИМУЩЕСТВО</t>
  </si>
  <si>
    <t xml:space="preserve">приобретено </t>
  </si>
  <si>
    <t>приобретено</t>
  </si>
  <si>
    <t>итого движимое:</t>
  </si>
  <si>
    <t>2. ТРАНСПОРТНОЕ СРЕДСТВО</t>
  </si>
  <si>
    <t xml:space="preserve">Свидетельство о регистрации 74 ХВ № 8406 </t>
  </si>
  <si>
    <t>всего по подразделу 2.3</t>
  </si>
  <si>
    <t>подраздел 2.2 . СВЕДЕНИЯ О ДОЛЯХ  В ПРАВЕ ДОЛЕВОЙ СОБСТВЕННОСТИ</t>
  </si>
  <si>
    <t>ОСНОВНОЙ РАЗДЕЛ 3. СВЕДЕНИЯ МУНИЦИПАЛЬНЫХ УНИТАРНЫХ ПРЕДПРИЯТИЯХ,
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БЕРЕЗОВСКИЙ МУНИЦИПАЛЬНЫЙ РАЙОН ЯВЛЯЕТСЯ УЧРЕДИТЕЛЕМ (УЧАСТНИКОМ)</t>
  </si>
  <si>
    <t>Тел./ факс, e-mail</t>
  </si>
  <si>
    <t>неть</t>
  </si>
  <si>
    <t>Наименование и организационно-правовая форма юр. лица</t>
  </si>
  <si>
    <t>Адрес юридический и почтовый</t>
  </si>
  <si>
    <t>Наименование муниципального учреждения (образования) - балансодержателя доли (вклада), адрес</t>
  </si>
  <si>
    <t>Основной государственный регистрационный номер и дата гос. регистрации</t>
  </si>
  <si>
    <t>Реквизиты документа - основания создания юр. лица (участия мун. образования в создании юр. лица)</t>
  </si>
  <si>
    <t>Размер уставного фонда (для унитарных и муниципальных предприятий)</t>
  </si>
  <si>
    <t>Размер доли, принадлежащей МО в уставном (складочном) капитале (для хозяйственных обществ и товариществ)</t>
  </si>
  <si>
    <t>Балансовая/ остаточная стоимость основных средств (для муниципальных учреждений и МУП)</t>
  </si>
  <si>
    <t>Среднесписочная численность работников (для МУ и МУП)</t>
  </si>
  <si>
    <t>Документ - основание возникновения (прекращения) права муниципальной собственности, №, дата</t>
  </si>
  <si>
    <t>%</t>
  </si>
  <si>
    <t>соотношение доли к уставному капиталу</t>
  </si>
  <si>
    <t>1. 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</si>
  <si>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416512, Астраханская область, Ахтубинский район, с. Пологое Займище, ул. Братская, д. 5а</t>
  </si>
  <si>
    <t>Курбатов Вячеслав Анатольевич</t>
  </si>
  <si>
    <t xml:space="preserve">885141 56445, pologoezaymische@yandex.ru </t>
  </si>
  <si>
    <t>3001001210/300101001</t>
  </si>
  <si>
    <t>1.  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</si>
  <si>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1.Администрация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</si>
  <si>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1023000508332</t>
  </si>
  <si>
    <t>Автомобиль ВАЗ 21074</t>
  </si>
  <si>
    <t>транспортные средства</t>
  </si>
  <si>
    <t>Автомобиль АЦ-40 (131) 137А</t>
  </si>
  <si>
    <t>2106-8174587; -; 2205531; 63 МА 887619</t>
  </si>
  <si>
    <t>ВАЗ-21074; ТЕМНО-ВИШНЕВЫЙ; легковой; В</t>
  </si>
  <si>
    <t>мощность 54,8 кВт (71 л.с.)</t>
  </si>
  <si>
    <t>паспорт транспортного средства 63 МА 887619</t>
  </si>
  <si>
    <t>Астраханская область, район Ахтубинский, село Пологое Займище</t>
  </si>
  <si>
    <t>паспорт транспортного средства 30 ТК 429961</t>
  </si>
  <si>
    <t>ЗИЛ-131; КРАСНЫЙ; грузовой-цистерна; С</t>
  </si>
  <si>
    <t>0893695; -; -; 30 ТК 429961</t>
  </si>
  <si>
    <t>Дом деревянный</t>
  </si>
  <si>
    <t>Дом деревянный (ФАП с.Солянка)</t>
  </si>
  <si>
    <t>Здание администрации</t>
  </si>
  <si>
    <t>Кирпичное здание (д/сад - жилые квартиры)</t>
  </si>
  <si>
    <t>Здание котельной (гараж МПО)</t>
  </si>
  <si>
    <t>Разводящая сеть водопроводов (летний)</t>
  </si>
  <si>
    <t>Насосная станция</t>
  </si>
  <si>
    <t>Астраханская область, Ахтубинский район, с. Пологое Займище, ул. Студенческая, 9</t>
  </si>
  <si>
    <t>Астраханская область, Ахтубинский район, с.Солянка, ул.Советская 30</t>
  </si>
  <si>
    <t>Астраханская область, Ахтубинский район, с. Пологое Займище, ул. Братская,5а</t>
  </si>
  <si>
    <t>Астраханская область, Ахтубинский район, с. Пологое Займище, ул. 60 лет СССР, 7</t>
  </si>
  <si>
    <t>Астраханская область, Ахтубинский район, с. Пологое Займище, ул. Братская, 5б</t>
  </si>
  <si>
    <t>Астраханская область, Ахтубинский район, с. Пологое Займище, ул. Больничная, 1а</t>
  </si>
  <si>
    <t>Астраханская область, Ахтубинский район, с. Пологое Займище</t>
  </si>
  <si>
    <t>30:01:080301:786</t>
  </si>
  <si>
    <t>30:01:080301:950</t>
  </si>
  <si>
    <t>30:01:080301:2143</t>
  </si>
  <si>
    <t>30:01:080301:801</t>
  </si>
  <si>
    <t>-</t>
  </si>
  <si>
    <t>30:01:080301:2631</t>
  </si>
  <si>
    <t>свидетельство о госрегистрации права собственности от 22.02.2005 № 30 СР 057888</t>
  </si>
  <si>
    <t xml:space="preserve"> договор оперативного управления № 43 от 29.03.2007 года</t>
  </si>
  <si>
    <t>свидетельство о госрегистрации права собственности от 29.07.2014 № 30-АБ 051508</t>
  </si>
  <si>
    <t>Выписка из ЕГРН</t>
  </si>
  <si>
    <t>нежилое здание</t>
  </si>
  <si>
    <t xml:space="preserve"> 48 кв.м.</t>
  </si>
  <si>
    <t>49,6 кв.м.</t>
  </si>
  <si>
    <t>929,1 кв.м.</t>
  </si>
  <si>
    <t>211,7 кв.м.</t>
  </si>
  <si>
    <t>64,6 кв.м.</t>
  </si>
  <si>
    <t>7000,00 м</t>
  </si>
  <si>
    <t>1935</t>
  </si>
  <si>
    <t>МО0000061000025</t>
  </si>
  <si>
    <t>МО0000061000018</t>
  </si>
  <si>
    <t>МО0000010000001</t>
  </si>
  <si>
    <t>МО0000000000003</t>
  </si>
  <si>
    <t>МО0000000000008</t>
  </si>
  <si>
    <t>80,5 кв.м.</t>
  </si>
  <si>
    <t>МО0000061000124</t>
  </si>
  <si>
    <t>МО0000030000001</t>
  </si>
  <si>
    <t>для проживания семьи сирот по договору соц.найма</t>
  </si>
  <si>
    <t xml:space="preserve"> для проживания многодетной семьи по договору соц.найма</t>
  </si>
  <si>
    <t>Астраханская область, р-н Ахтубинский, с. Пологое Займище, улица Победы 3</t>
  </si>
  <si>
    <t>МО0000061000131</t>
  </si>
  <si>
    <t>Свидетельство о государственной регистрации права от 01.11.2019 г.</t>
  </si>
  <si>
    <t>Свидетельство о государственной регистрации права от 01.11.2019 г. Собственность от 01.11.2019 г № 30/051/2019-5</t>
  </si>
  <si>
    <t>30:01:080301:188</t>
  </si>
  <si>
    <t>12605428.1.2.1</t>
  </si>
  <si>
    <t>12605428.1.2.2</t>
  </si>
  <si>
    <t>12605428.1.2.3</t>
  </si>
  <si>
    <t>12605428.1.2.4</t>
  </si>
  <si>
    <t>12605428.1.2.5</t>
  </si>
  <si>
    <t>12605428.1.2.6</t>
  </si>
  <si>
    <t>12605428.1.2.7</t>
  </si>
  <si>
    <t>12605428.1.1.1</t>
  </si>
  <si>
    <t xml:space="preserve">Свидетельство о регистрации 99 10 № 310554 </t>
  </si>
  <si>
    <t>мощность 204 кВт (150 л.с.)</t>
  </si>
  <si>
    <t>Моноблок Lenovo IdeaCentre AIO 520-22IKU</t>
  </si>
  <si>
    <t>12605428.2.3.1</t>
  </si>
  <si>
    <t>12605428.2.3.2</t>
  </si>
  <si>
    <t>12605428.2.3.3</t>
  </si>
  <si>
    <t>Система речевого оповещения</t>
  </si>
  <si>
    <t>Ноутбук Acer Aspire 5 A517-51-39X7</t>
  </si>
  <si>
    <r>
      <rPr>
        <sz val="14"/>
        <color theme="1"/>
        <rFont val="Times New Roman"/>
        <charset val="204"/>
      </rPr>
      <t xml:space="preserve">Реестр муниципального имущества  муниципального образования "Сельское поселение Пологозаймищенский сельсовет Ахтубинского муниципального района Астраханской области" по состоянию на 01.07.2026 г.                                                                                                         </t>
    </r>
    <r>
      <rPr>
        <sz val="11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(Приказ Минфина России от 10.10.2023 N 163н, Приказ Минэкономразвития России 28.12.2023 N 933)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</si>
</sst>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\ ##0.00\ &quot;₽&quot;_-;\-* #\ ##0.00\ &quot;₽&quot;_-;_-* &quot;-&quot;??\ &quot;₽&quot;_-;_-@_-"/>
    <numFmt numFmtId="165" formatCode="_-* #\ ##0.00_р_._-;\-* #\ ##0.00_р_._-;_-* &quot;-&quot;??_р_._-;_-@_-"/>
    <numFmt numFmtId="166" formatCode="_-* #\ ##0.00_-;\-* #\ ##0.00_-;_-* &quot;-&quot;??_-;_-@_-"/>
    <numFmt numFmtId="167" formatCode="dd\.mm\.yyyy"/>
    <numFmt numFmtId="168" formatCode="#\ ##0.00"/>
  </numFmts>
  <fonts count="31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9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5"/>
      <color theme="1"/>
      <name val="Times New Roman"/>
      <charset val="204"/>
    </font>
    <font>
      <sz val="8"/>
      <color theme="1"/>
      <name val="Calibri"/>
      <charset val="204"/>
      <scheme val="minor"/>
    </font>
    <font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sz val="7.5"/>
      <color theme="1"/>
      <name val="Times New Roman"/>
      <charset val="204"/>
    </font>
    <font>
      <b/>
      <sz val="8"/>
      <name val="Times New Roman"/>
      <charset val="204"/>
    </font>
    <font>
      <sz val="7.5"/>
      <name val="Times New Roman"/>
      <charset val="204"/>
    </font>
    <font>
      <b/>
      <sz val="6"/>
      <name val="Times New Roman"/>
      <charset val="204"/>
    </font>
    <font>
      <sz val="6"/>
      <name val="Times New Roman"/>
      <charset val="204"/>
    </font>
    <font>
      <sz val="6"/>
      <color theme="1"/>
      <name val="Calibri"/>
      <charset val="204"/>
      <scheme val="minor"/>
    </font>
    <font>
      <sz val="6"/>
      <color theme="1"/>
      <name val="Times New Roman"/>
      <charset val="204"/>
    </font>
    <font>
      <b/>
      <sz val="6"/>
      <color theme="1"/>
      <name val="Times New Roman"/>
      <charset val="204"/>
    </font>
    <font>
      <b/>
      <sz val="7"/>
      <color theme="1"/>
      <name val="Times New Roman"/>
      <charset val="204"/>
    </font>
    <font>
      <sz val="8"/>
      <name val="Times New Roman"/>
      <charset val="204"/>
    </font>
    <font>
      <sz val="14"/>
      <color theme="1"/>
      <name val="Times New Roman"/>
      <charset val="204"/>
    </font>
    <font>
      <sz val="8"/>
      <name val="Calibri"/>
      <charset val="204"/>
      <scheme val="minor"/>
    </font>
    <font>
      <sz val="11"/>
      <color theme="1"/>
      <name val="Times New Roman"/>
      <charset val="204"/>
    </font>
    <font>
      <b/>
      <sz val="8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134"/>
    </font>
    <font>
      <sz val="8"/>
      <name val="Arial"/>
      <charset val="134"/>
    </font>
    <font>
      <sz val="11"/>
      <color theme="1"/>
      <name val="Calibri"/>
      <charset val="204"/>
      <scheme val="minor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27">
    <xf numFmtId="0" fontId="0" fillId="0" borderId="0"/>
    <xf numFmtId="164" fontId="2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</cellStyleXfs>
  <cellXfs count="213">
    <xf numFmtId="0" fontId="0" fillId="0" borderId="0" xfId="0"/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167" fontId="4" fillId="0" borderId="10" xfId="0" applyNumberFormat="1" applyFont="1" applyBorder="1" applyAlignment="1">
      <alignment horizontal="center" vertical="center"/>
    </xf>
    <xf numFmtId="0" fontId="7" fillId="0" borderId="10" xfId="0" applyFont="1" applyBorder="1"/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167" fontId="11" fillId="3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/>
    <xf numFmtId="49" fontId="6" fillId="2" borderId="10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8" fillId="0" borderId="8" xfId="0" applyFont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6" fillId="0" borderId="7" xfId="194" applyFont="1" applyBorder="1" applyAlignment="1">
      <alignment horizontal="center" vertical="center" wrapText="1"/>
    </xf>
    <xf numFmtId="0" fontId="16" fillId="2" borderId="7" xfId="194" applyFont="1" applyFill="1" applyBorder="1" applyAlignment="1">
      <alignment horizontal="center" vertical="center" wrapText="1"/>
    </xf>
    <xf numFmtId="0" fontId="16" fillId="0" borderId="7" xfId="194" applyFont="1" applyBorder="1" applyAlignment="1">
      <alignment horizontal="center" vertical="center" wrapText="1"/>
    </xf>
    <xf numFmtId="168" fontId="16" fillId="2" borderId="7" xfId="0" applyNumberFormat="1" applyFont="1" applyFill="1" applyBorder="1" applyAlignment="1">
      <alignment horizontal="center" vertical="center" wrapText="1"/>
    </xf>
    <xf numFmtId="0" fontId="16" fillId="0" borderId="10" xfId="194" applyFont="1" applyBorder="1" applyAlignment="1">
      <alignment horizontal="center" vertical="center" wrapText="1"/>
    </xf>
    <xf numFmtId="168" fontId="16" fillId="2" borderId="10" xfId="0" applyNumberFormat="1" applyFont="1" applyFill="1" applyBorder="1" applyAlignment="1">
      <alignment horizontal="center" vertical="center" wrapText="1"/>
    </xf>
    <xf numFmtId="167" fontId="13" fillId="3" borderId="8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2" borderId="10" xfId="0" applyFont="1" applyFill="1" applyBorder="1" applyAlignment="1">
      <alignment horizontal="center" vertical="center"/>
    </xf>
    <xf numFmtId="0" fontId="6" fillId="0" borderId="10" xfId="194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168" fontId="17" fillId="0" borderId="10" xfId="0" applyNumberFormat="1" applyFont="1" applyBorder="1" applyAlignment="1">
      <alignment horizontal="center" vertical="center"/>
    </xf>
    <xf numFmtId="1" fontId="16" fillId="0" borderId="10" xfId="0" applyNumberFormat="1" applyFont="1" applyBorder="1" applyAlignment="1">
      <alignment horizontal="center" vertical="center"/>
    </xf>
    <xf numFmtId="0" fontId="17" fillId="0" borderId="10" xfId="0" applyFont="1" applyBorder="1"/>
    <xf numFmtId="0" fontId="6" fillId="0" borderId="10" xfId="0" applyFont="1" applyBorder="1"/>
    <xf numFmtId="0" fontId="18" fillId="0" borderId="10" xfId="0" applyFont="1" applyBorder="1" applyAlignment="1">
      <alignment horizontal="center" vertical="center"/>
    </xf>
    <xf numFmtId="168" fontId="18" fillId="0" borderId="10" xfId="0" applyNumberFormat="1" applyFont="1" applyBorder="1" applyAlignment="1">
      <alignment horizontal="center" vertical="center"/>
    </xf>
    <xf numFmtId="49" fontId="6" fillId="0" borderId="0" xfId="0" applyNumberFormat="1" applyFont="1"/>
    <xf numFmtId="0" fontId="6" fillId="0" borderId="0" xfId="0" applyFont="1"/>
    <xf numFmtId="0" fontId="0" fillId="0" borderId="10" xfId="0" applyBorder="1"/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/>
    </xf>
    <xf numFmtId="168" fontId="19" fillId="0" borderId="10" xfId="0" applyNumberFormat="1" applyFont="1" applyBorder="1" applyAlignment="1">
      <alignment horizontal="center" vertical="center"/>
    </xf>
    <xf numFmtId="168" fontId="19" fillId="2" borderId="1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168" fontId="19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 wrapText="1"/>
    </xf>
    <xf numFmtId="168" fontId="19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vertical="top" wrapText="1"/>
    </xf>
    <xf numFmtId="0" fontId="9" fillId="0" borderId="8" xfId="0" applyFont="1" applyBorder="1"/>
    <xf numFmtId="0" fontId="9" fillId="0" borderId="10" xfId="0" applyFont="1" applyBorder="1"/>
    <xf numFmtId="49" fontId="19" fillId="2" borderId="10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168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8" fontId="8" fillId="0" borderId="10" xfId="0" applyNumberFormat="1" applyFont="1" applyBorder="1" applyAlignment="1">
      <alignment horizontal="center" vertical="center"/>
    </xf>
    <xf numFmtId="168" fontId="9" fillId="0" borderId="10" xfId="0" applyNumberFormat="1" applyFont="1" applyBorder="1" applyAlignment="1">
      <alignment horizontal="center" vertical="center"/>
    </xf>
    <xf numFmtId="0" fontId="1" fillId="0" borderId="10" xfId="0" applyFont="1" applyBorder="1"/>
    <xf numFmtId="0" fontId="8" fillId="0" borderId="0" xfId="0" applyFont="1" applyAlignment="1">
      <alignment horizontal="center"/>
    </xf>
    <xf numFmtId="49" fontId="7" fillId="0" borderId="0" xfId="0" applyNumberFormat="1" applyFont="1"/>
    <xf numFmtId="0" fontId="21" fillId="0" borderId="0" xfId="0" applyFont="1" applyAlignment="1">
      <alignment horizontal="center" wrapText="1"/>
    </xf>
    <xf numFmtId="0" fontId="19" fillId="2" borderId="10" xfId="0" applyFont="1" applyFill="1" applyBorder="1" applyAlignment="1">
      <alignment horizontal="center" vertical="center"/>
    </xf>
    <xf numFmtId="1" fontId="19" fillId="2" borderId="10" xfId="21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1" fontId="11" fillId="3" borderId="11" xfId="0" applyNumberFormat="1" applyFont="1" applyFill="1" applyBorder="1" applyAlignment="1">
      <alignment horizontal="center" vertical="center" wrapText="1"/>
    </xf>
    <xf numFmtId="167" fontId="11" fillId="3" borderId="10" xfId="0" applyNumberFormat="1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168" fontId="8" fillId="2" borderId="10" xfId="220" applyNumberFormat="1" applyFont="1" applyFill="1" applyBorder="1" applyAlignment="1">
      <alignment horizontal="center" vertical="center"/>
    </xf>
    <xf numFmtId="168" fontId="19" fillId="2" borderId="10" xfId="210" applyNumberFormat="1" applyFont="1" applyFill="1" applyBorder="1" applyAlignment="1">
      <alignment horizontal="center" vertical="center" wrapText="1"/>
    </xf>
    <xf numFmtId="0" fontId="23" fillId="2" borderId="10" xfId="0" applyFont="1" applyFill="1" applyBorder="1"/>
    <xf numFmtId="0" fontId="0" fillId="2" borderId="10" xfId="0" applyFill="1" applyBorder="1"/>
    <xf numFmtId="168" fontId="0" fillId="0" borderId="0" xfId="0" applyNumberFormat="1"/>
    <xf numFmtId="168" fontId="23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/>
    <xf numFmtId="168" fontId="7" fillId="2" borderId="10" xfId="0" applyNumberFormat="1" applyFont="1" applyFill="1" applyBorder="1"/>
    <xf numFmtId="49" fontId="6" fillId="2" borderId="10" xfId="0" applyNumberFormat="1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2" fontId="16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vertical="top" wrapText="1"/>
    </xf>
    <xf numFmtId="4" fontId="9" fillId="0" borderId="10" xfId="0" applyNumberFormat="1" applyFont="1" applyBorder="1" applyAlignment="1">
      <alignment horizontal="center" vertical="center"/>
    </xf>
    <xf numFmtId="49" fontId="30" fillId="0" borderId="7" xfId="0" applyNumberFormat="1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7" fontId="11" fillId="3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1" fontId="11" fillId="3" borderId="8" xfId="0" applyNumberFormat="1" applyFont="1" applyFill="1" applyBorder="1" applyAlignment="1">
      <alignment horizontal="center" vertical="center" wrapText="1"/>
    </xf>
    <xf numFmtId="1" fontId="11" fillId="3" borderId="9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1" fontId="13" fillId="3" borderId="8" xfId="0" applyNumberFormat="1" applyFont="1" applyFill="1" applyBorder="1" applyAlignment="1">
      <alignment horizontal="center" vertical="center" wrapText="1"/>
    </xf>
    <xf numFmtId="1" fontId="13" fillId="3" borderId="9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4" borderId="8" xfId="194" applyFont="1" applyFill="1" applyBorder="1" applyAlignment="1">
      <alignment horizontal="center" vertical="center" wrapText="1"/>
    </xf>
    <xf numFmtId="0" fontId="16" fillId="4" borderId="11" xfId="194" applyFont="1" applyFill="1" applyBorder="1" applyAlignment="1">
      <alignment horizontal="center" vertical="center" wrapText="1"/>
    </xf>
    <xf numFmtId="0" fontId="16" fillId="4" borderId="9" xfId="194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167" fontId="13" fillId="3" borderId="8" xfId="0" applyNumberFormat="1" applyFont="1" applyFill="1" applyBorder="1" applyAlignment="1">
      <alignment horizontal="center" vertical="center" wrapText="1"/>
    </xf>
    <xf numFmtId="167" fontId="13" fillId="3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/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</cellXfs>
  <cellStyles count="227">
    <cellStyle name="Денежный 2" xfId="1" xr:uid="{00000000-0005-0000-0000-000000000000}"/>
    <cellStyle name="Обычный" xfId="0" builtinId="0"/>
    <cellStyle name="Обычный 10" xfId="2" xr:uid="{00000000-0005-0000-0000-000002000000}"/>
    <cellStyle name="Обычный 100" xfId="3" xr:uid="{00000000-0005-0000-0000-000003000000}"/>
    <cellStyle name="Обычный 101" xfId="4" xr:uid="{00000000-0005-0000-0000-000004000000}"/>
    <cellStyle name="Обычный 102" xfId="5" xr:uid="{00000000-0005-0000-0000-000005000000}"/>
    <cellStyle name="Обычный 103" xfId="6" xr:uid="{00000000-0005-0000-0000-000006000000}"/>
    <cellStyle name="Обычный 104" xfId="7" xr:uid="{00000000-0005-0000-0000-000007000000}"/>
    <cellStyle name="Обычный 105" xfId="8" xr:uid="{00000000-0005-0000-0000-000008000000}"/>
    <cellStyle name="Обычный 106" xfId="9" xr:uid="{00000000-0005-0000-0000-000009000000}"/>
    <cellStyle name="Обычный 107" xfId="10" xr:uid="{00000000-0005-0000-0000-00000A000000}"/>
    <cellStyle name="Обычный 108" xfId="11" xr:uid="{00000000-0005-0000-0000-00000B000000}"/>
    <cellStyle name="Обычный 109" xfId="12" xr:uid="{00000000-0005-0000-0000-00000C000000}"/>
    <cellStyle name="Обычный 11" xfId="13" xr:uid="{00000000-0005-0000-0000-00000D000000}"/>
    <cellStyle name="Обычный 110" xfId="14" xr:uid="{00000000-0005-0000-0000-00000E000000}"/>
    <cellStyle name="Обычный 111" xfId="15" xr:uid="{00000000-0005-0000-0000-00000F000000}"/>
    <cellStyle name="Обычный 112" xfId="16" xr:uid="{00000000-0005-0000-0000-000010000000}"/>
    <cellStyle name="Обычный 113" xfId="17" xr:uid="{00000000-0005-0000-0000-000011000000}"/>
    <cellStyle name="Обычный 114" xfId="18" xr:uid="{00000000-0005-0000-0000-000012000000}"/>
    <cellStyle name="Обычный 115" xfId="19" xr:uid="{00000000-0005-0000-0000-000013000000}"/>
    <cellStyle name="Обычный 116" xfId="20" xr:uid="{00000000-0005-0000-0000-000014000000}"/>
    <cellStyle name="Обычный 117" xfId="21" xr:uid="{00000000-0005-0000-0000-000015000000}"/>
    <cellStyle name="Обычный 118" xfId="22" xr:uid="{00000000-0005-0000-0000-000016000000}"/>
    <cellStyle name="Обычный 119" xfId="23" xr:uid="{00000000-0005-0000-0000-000017000000}"/>
    <cellStyle name="Обычный 12" xfId="24" xr:uid="{00000000-0005-0000-0000-000018000000}"/>
    <cellStyle name="Обычный 120" xfId="25" xr:uid="{00000000-0005-0000-0000-000019000000}"/>
    <cellStyle name="Обычный 121" xfId="26" xr:uid="{00000000-0005-0000-0000-00001A000000}"/>
    <cellStyle name="Обычный 122" xfId="27" xr:uid="{00000000-0005-0000-0000-00001B000000}"/>
    <cellStyle name="Обычный 123" xfId="28" xr:uid="{00000000-0005-0000-0000-00001C000000}"/>
    <cellStyle name="Обычный 124" xfId="29" xr:uid="{00000000-0005-0000-0000-00001D000000}"/>
    <cellStyle name="Обычный 125" xfId="30" xr:uid="{00000000-0005-0000-0000-00001E000000}"/>
    <cellStyle name="Обычный 126" xfId="31" xr:uid="{00000000-0005-0000-0000-00001F000000}"/>
    <cellStyle name="Обычный 127" xfId="32" xr:uid="{00000000-0005-0000-0000-000020000000}"/>
    <cellStyle name="Обычный 128" xfId="33" xr:uid="{00000000-0005-0000-0000-000021000000}"/>
    <cellStyle name="Обычный 129" xfId="34" xr:uid="{00000000-0005-0000-0000-000022000000}"/>
    <cellStyle name="Обычный 13" xfId="35" xr:uid="{00000000-0005-0000-0000-000023000000}"/>
    <cellStyle name="Обычный 130" xfId="36" xr:uid="{00000000-0005-0000-0000-000024000000}"/>
    <cellStyle name="Обычный 131" xfId="37" xr:uid="{00000000-0005-0000-0000-000025000000}"/>
    <cellStyle name="Обычный 132" xfId="38" xr:uid="{00000000-0005-0000-0000-000026000000}"/>
    <cellStyle name="Обычный 133" xfId="39" xr:uid="{00000000-0005-0000-0000-000027000000}"/>
    <cellStyle name="Обычный 134" xfId="40" xr:uid="{00000000-0005-0000-0000-000028000000}"/>
    <cellStyle name="Обычный 135" xfId="41" xr:uid="{00000000-0005-0000-0000-000029000000}"/>
    <cellStyle name="Обычный 136" xfId="42" xr:uid="{00000000-0005-0000-0000-00002A000000}"/>
    <cellStyle name="Обычный 137" xfId="43" xr:uid="{00000000-0005-0000-0000-00002B000000}"/>
    <cellStyle name="Обычный 138" xfId="44" xr:uid="{00000000-0005-0000-0000-00002C000000}"/>
    <cellStyle name="Обычный 139" xfId="45" xr:uid="{00000000-0005-0000-0000-00002D000000}"/>
    <cellStyle name="Обычный 14" xfId="46" xr:uid="{00000000-0005-0000-0000-00002E000000}"/>
    <cellStyle name="Обычный 140" xfId="47" xr:uid="{00000000-0005-0000-0000-00002F000000}"/>
    <cellStyle name="Обычный 141" xfId="48" xr:uid="{00000000-0005-0000-0000-000030000000}"/>
    <cellStyle name="Обычный 142" xfId="49" xr:uid="{00000000-0005-0000-0000-000031000000}"/>
    <cellStyle name="Обычный 143" xfId="50" xr:uid="{00000000-0005-0000-0000-000032000000}"/>
    <cellStyle name="Обычный 144" xfId="51" xr:uid="{00000000-0005-0000-0000-000033000000}"/>
    <cellStyle name="Обычный 145" xfId="52" xr:uid="{00000000-0005-0000-0000-000034000000}"/>
    <cellStyle name="Обычный 146" xfId="53" xr:uid="{00000000-0005-0000-0000-000035000000}"/>
    <cellStyle name="Обычный 147" xfId="54" xr:uid="{00000000-0005-0000-0000-000036000000}"/>
    <cellStyle name="Обычный 148" xfId="55" xr:uid="{00000000-0005-0000-0000-000037000000}"/>
    <cellStyle name="Обычный 149" xfId="56" xr:uid="{00000000-0005-0000-0000-000038000000}"/>
    <cellStyle name="Обычный 15" xfId="57" xr:uid="{00000000-0005-0000-0000-000039000000}"/>
    <cellStyle name="Обычный 150" xfId="58" xr:uid="{00000000-0005-0000-0000-00003A000000}"/>
    <cellStyle name="Обычный 151" xfId="59" xr:uid="{00000000-0005-0000-0000-00003B000000}"/>
    <cellStyle name="Обычный 152" xfId="60" xr:uid="{00000000-0005-0000-0000-00003C000000}"/>
    <cellStyle name="Обычный 153" xfId="61" xr:uid="{00000000-0005-0000-0000-00003D000000}"/>
    <cellStyle name="Обычный 154" xfId="62" xr:uid="{00000000-0005-0000-0000-00003E000000}"/>
    <cellStyle name="Обычный 155" xfId="63" xr:uid="{00000000-0005-0000-0000-00003F000000}"/>
    <cellStyle name="Обычный 156" xfId="64" xr:uid="{00000000-0005-0000-0000-000040000000}"/>
    <cellStyle name="Обычный 157" xfId="65" xr:uid="{00000000-0005-0000-0000-000041000000}"/>
    <cellStyle name="Обычный 158" xfId="66" xr:uid="{00000000-0005-0000-0000-000042000000}"/>
    <cellStyle name="Обычный 159" xfId="67" xr:uid="{00000000-0005-0000-0000-000043000000}"/>
    <cellStyle name="Обычный 16" xfId="68" xr:uid="{00000000-0005-0000-0000-000044000000}"/>
    <cellStyle name="Обычный 160" xfId="69" xr:uid="{00000000-0005-0000-0000-000045000000}"/>
    <cellStyle name="Обычный 161" xfId="70" xr:uid="{00000000-0005-0000-0000-000046000000}"/>
    <cellStyle name="Обычный 162" xfId="71" xr:uid="{00000000-0005-0000-0000-000047000000}"/>
    <cellStyle name="Обычный 163" xfId="72" xr:uid="{00000000-0005-0000-0000-000048000000}"/>
    <cellStyle name="Обычный 164" xfId="73" xr:uid="{00000000-0005-0000-0000-000049000000}"/>
    <cellStyle name="Обычный 165" xfId="74" xr:uid="{00000000-0005-0000-0000-00004A000000}"/>
    <cellStyle name="Обычный 166" xfId="75" xr:uid="{00000000-0005-0000-0000-00004B000000}"/>
    <cellStyle name="Обычный 167" xfId="76" xr:uid="{00000000-0005-0000-0000-00004C000000}"/>
    <cellStyle name="Обычный 169" xfId="77" xr:uid="{00000000-0005-0000-0000-00004D000000}"/>
    <cellStyle name="Обычный 17" xfId="78" xr:uid="{00000000-0005-0000-0000-00004E000000}"/>
    <cellStyle name="Обычный 18" xfId="79" xr:uid="{00000000-0005-0000-0000-00004F000000}"/>
    <cellStyle name="Обычный 19" xfId="80" xr:uid="{00000000-0005-0000-0000-000050000000}"/>
    <cellStyle name="Обычный 2" xfId="81" xr:uid="{00000000-0005-0000-0000-000051000000}"/>
    <cellStyle name="Обычный 20" xfId="82" xr:uid="{00000000-0005-0000-0000-000052000000}"/>
    <cellStyle name="Обычный 21" xfId="83" xr:uid="{00000000-0005-0000-0000-000053000000}"/>
    <cellStyle name="Обычный 22" xfId="84" xr:uid="{00000000-0005-0000-0000-000054000000}"/>
    <cellStyle name="Обычный 23" xfId="85" xr:uid="{00000000-0005-0000-0000-000055000000}"/>
    <cellStyle name="Обычный 24" xfId="86" xr:uid="{00000000-0005-0000-0000-000056000000}"/>
    <cellStyle name="Обычный 25" xfId="87" xr:uid="{00000000-0005-0000-0000-000057000000}"/>
    <cellStyle name="Обычный 26" xfId="88" xr:uid="{00000000-0005-0000-0000-000058000000}"/>
    <cellStyle name="Обычный 27" xfId="89" xr:uid="{00000000-0005-0000-0000-000059000000}"/>
    <cellStyle name="Обычный 28" xfId="90" xr:uid="{00000000-0005-0000-0000-00005A000000}"/>
    <cellStyle name="Обычный 29" xfId="91" xr:uid="{00000000-0005-0000-0000-00005B000000}"/>
    <cellStyle name="Обычный 3" xfId="92" xr:uid="{00000000-0005-0000-0000-00005C000000}"/>
    <cellStyle name="Обычный 3 10" xfId="93" xr:uid="{00000000-0005-0000-0000-00005D000000}"/>
    <cellStyle name="Обычный 3 11" xfId="94" xr:uid="{00000000-0005-0000-0000-00005E000000}"/>
    <cellStyle name="Обычный 3 12" xfId="95" xr:uid="{00000000-0005-0000-0000-00005F000000}"/>
    <cellStyle name="Обычный 3 13" xfId="96" xr:uid="{00000000-0005-0000-0000-000060000000}"/>
    <cellStyle name="Обычный 3 14" xfId="97" xr:uid="{00000000-0005-0000-0000-000061000000}"/>
    <cellStyle name="Обычный 3 15" xfId="98" xr:uid="{00000000-0005-0000-0000-000062000000}"/>
    <cellStyle name="Обычный 3 16" xfId="99" xr:uid="{00000000-0005-0000-0000-000063000000}"/>
    <cellStyle name="Обычный 3 17" xfId="100" xr:uid="{00000000-0005-0000-0000-000064000000}"/>
    <cellStyle name="Обычный 3 18" xfId="101" xr:uid="{00000000-0005-0000-0000-000065000000}"/>
    <cellStyle name="Обычный 3 19" xfId="102" xr:uid="{00000000-0005-0000-0000-000066000000}"/>
    <cellStyle name="Обычный 3 2" xfId="103" xr:uid="{00000000-0005-0000-0000-000067000000}"/>
    <cellStyle name="Обычный 3 20" xfId="104" xr:uid="{00000000-0005-0000-0000-000068000000}"/>
    <cellStyle name="Обычный 3 21" xfId="105" xr:uid="{00000000-0005-0000-0000-000069000000}"/>
    <cellStyle name="Обычный 3 22" xfId="106" xr:uid="{00000000-0005-0000-0000-00006A000000}"/>
    <cellStyle name="Обычный 3 23" xfId="107" xr:uid="{00000000-0005-0000-0000-00006B000000}"/>
    <cellStyle name="Обычный 3 24" xfId="108" xr:uid="{00000000-0005-0000-0000-00006C000000}"/>
    <cellStyle name="Обычный 3 25" xfId="109" xr:uid="{00000000-0005-0000-0000-00006D000000}"/>
    <cellStyle name="Обычный 3 26" xfId="110" xr:uid="{00000000-0005-0000-0000-00006E000000}"/>
    <cellStyle name="Обычный 3 27" xfId="111" xr:uid="{00000000-0005-0000-0000-00006F000000}"/>
    <cellStyle name="Обычный 3 28" xfId="112" xr:uid="{00000000-0005-0000-0000-000070000000}"/>
    <cellStyle name="Обычный 3 29" xfId="113" xr:uid="{00000000-0005-0000-0000-000071000000}"/>
    <cellStyle name="Обычный 3 3" xfId="114" xr:uid="{00000000-0005-0000-0000-000072000000}"/>
    <cellStyle name="Обычный 3 30" xfId="115" xr:uid="{00000000-0005-0000-0000-000073000000}"/>
    <cellStyle name="Обычный 3 31" xfId="116" xr:uid="{00000000-0005-0000-0000-000074000000}"/>
    <cellStyle name="Обычный 3 32" xfId="117" xr:uid="{00000000-0005-0000-0000-000075000000}"/>
    <cellStyle name="Обычный 3 33" xfId="118" xr:uid="{00000000-0005-0000-0000-000076000000}"/>
    <cellStyle name="Обычный 3 34" xfId="119" xr:uid="{00000000-0005-0000-0000-000077000000}"/>
    <cellStyle name="Обычный 3 35" xfId="120" xr:uid="{00000000-0005-0000-0000-000078000000}"/>
    <cellStyle name="Обычный 3 36" xfId="121" xr:uid="{00000000-0005-0000-0000-000079000000}"/>
    <cellStyle name="Обычный 3 37" xfId="122" xr:uid="{00000000-0005-0000-0000-00007A000000}"/>
    <cellStyle name="Обычный 3 38" xfId="123" xr:uid="{00000000-0005-0000-0000-00007B000000}"/>
    <cellStyle name="Обычный 3 39" xfId="124" xr:uid="{00000000-0005-0000-0000-00007C000000}"/>
    <cellStyle name="Обычный 3 4" xfId="125" xr:uid="{00000000-0005-0000-0000-00007D000000}"/>
    <cellStyle name="Обычный 3 40" xfId="126" xr:uid="{00000000-0005-0000-0000-00007E000000}"/>
    <cellStyle name="Обычный 3 41" xfId="127" xr:uid="{00000000-0005-0000-0000-00007F000000}"/>
    <cellStyle name="Обычный 3 42" xfId="128" xr:uid="{00000000-0005-0000-0000-000080000000}"/>
    <cellStyle name="Обычный 3 5" xfId="129" xr:uid="{00000000-0005-0000-0000-000081000000}"/>
    <cellStyle name="Обычный 3 6" xfId="130" xr:uid="{00000000-0005-0000-0000-000082000000}"/>
    <cellStyle name="Обычный 3 7" xfId="131" xr:uid="{00000000-0005-0000-0000-000083000000}"/>
    <cellStyle name="Обычный 3 8" xfId="132" xr:uid="{00000000-0005-0000-0000-000084000000}"/>
    <cellStyle name="Обычный 3 9" xfId="133" xr:uid="{00000000-0005-0000-0000-000085000000}"/>
    <cellStyle name="Обычный 30" xfId="134" xr:uid="{00000000-0005-0000-0000-000086000000}"/>
    <cellStyle name="Обычный 31" xfId="135" xr:uid="{00000000-0005-0000-0000-000087000000}"/>
    <cellStyle name="Обычный 32" xfId="136" xr:uid="{00000000-0005-0000-0000-000088000000}"/>
    <cellStyle name="Обычный 33" xfId="137" xr:uid="{00000000-0005-0000-0000-000089000000}"/>
    <cellStyle name="Обычный 34" xfId="138" xr:uid="{00000000-0005-0000-0000-00008A000000}"/>
    <cellStyle name="Обычный 35" xfId="139" xr:uid="{00000000-0005-0000-0000-00008B000000}"/>
    <cellStyle name="Обычный 36" xfId="140" xr:uid="{00000000-0005-0000-0000-00008C000000}"/>
    <cellStyle name="Обычный 37" xfId="141" xr:uid="{00000000-0005-0000-0000-00008D000000}"/>
    <cellStyle name="Обычный 38" xfId="142" xr:uid="{00000000-0005-0000-0000-00008E000000}"/>
    <cellStyle name="Обычный 39" xfId="143" xr:uid="{00000000-0005-0000-0000-00008F000000}"/>
    <cellStyle name="Обычный 4" xfId="144" xr:uid="{00000000-0005-0000-0000-000090000000}"/>
    <cellStyle name="Обычный 40" xfId="145" xr:uid="{00000000-0005-0000-0000-000091000000}"/>
    <cellStyle name="Обычный 41" xfId="146" xr:uid="{00000000-0005-0000-0000-000092000000}"/>
    <cellStyle name="Обычный 42" xfId="147" xr:uid="{00000000-0005-0000-0000-000093000000}"/>
    <cellStyle name="Обычный 43" xfId="148" xr:uid="{00000000-0005-0000-0000-000094000000}"/>
    <cellStyle name="Обычный 44" xfId="149" xr:uid="{00000000-0005-0000-0000-000095000000}"/>
    <cellStyle name="Обычный 45" xfId="150" xr:uid="{00000000-0005-0000-0000-000096000000}"/>
    <cellStyle name="Обычный 46" xfId="151" xr:uid="{00000000-0005-0000-0000-000097000000}"/>
    <cellStyle name="Обычный 47" xfId="152" xr:uid="{00000000-0005-0000-0000-000098000000}"/>
    <cellStyle name="Обычный 48" xfId="153" xr:uid="{00000000-0005-0000-0000-000099000000}"/>
    <cellStyle name="Обычный 49" xfId="154" xr:uid="{00000000-0005-0000-0000-00009A000000}"/>
    <cellStyle name="Обычный 5" xfId="155" xr:uid="{00000000-0005-0000-0000-00009B000000}"/>
    <cellStyle name="Обычный 50" xfId="156" xr:uid="{00000000-0005-0000-0000-00009C000000}"/>
    <cellStyle name="Обычный 51" xfId="157" xr:uid="{00000000-0005-0000-0000-00009D000000}"/>
    <cellStyle name="Обычный 52" xfId="158" xr:uid="{00000000-0005-0000-0000-00009E000000}"/>
    <cellStyle name="Обычный 53" xfId="159" xr:uid="{00000000-0005-0000-0000-00009F000000}"/>
    <cellStyle name="Обычный 54" xfId="160" xr:uid="{00000000-0005-0000-0000-0000A0000000}"/>
    <cellStyle name="Обычный 55" xfId="161" xr:uid="{00000000-0005-0000-0000-0000A1000000}"/>
    <cellStyle name="Обычный 56" xfId="162" xr:uid="{00000000-0005-0000-0000-0000A2000000}"/>
    <cellStyle name="Обычный 57" xfId="163" xr:uid="{00000000-0005-0000-0000-0000A3000000}"/>
    <cellStyle name="Обычный 58" xfId="164" xr:uid="{00000000-0005-0000-0000-0000A4000000}"/>
    <cellStyle name="Обычный 59" xfId="165" xr:uid="{00000000-0005-0000-0000-0000A5000000}"/>
    <cellStyle name="Обычный 6" xfId="166" xr:uid="{00000000-0005-0000-0000-0000A6000000}"/>
    <cellStyle name="Обычный 60" xfId="167" xr:uid="{00000000-0005-0000-0000-0000A7000000}"/>
    <cellStyle name="Обычный 61" xfId="168" xr:uid="{00000000-0005-0000-0000-0000A8000000}"/>
    <cellStyle name="Обычный 62" xfId="169" xr:uid="{00000000-0005-0000-0000-0000A9000000}"/>
    <cellStyle name="Обычный 63" xfId="170" xr:uid="{00000000-0005-0000-0000-0000AA000000}"/>
    <cellStyle name="Обычный 64" xfId="171" xr:uid="{00000000-0005-0000-0000-0000AB000000}"/>
    <cellStyle name="Обычный 65" xfId="172" xr:uid="{00000000-0005-0000-0000-0000AC000000}"/>
    <cellStyle name="Обычный 66" xfId="173" xr:uid="{00000000-0005-0000-0000-0000AD000000}"/>
    <cellStyle name="Обычный 67" xfId="174" xr:uid="{00000000-0005-0000-0000-0000AE000000}"/>
    <cellStyle name="Обычный 68" xfId="175" xr:uid="{00000000-0005-0000-0000-0000AF000000}"/>
    <cellStyle name="Обычный 69" xfId="176" xr:uid="{00000000-0005-0000-0000-0000B0000000}"/>
    <cellStyle name="Обычный 7" xfId="177" xr:uid="{00000000-0005-0000-0000-0000B1000000}"/>
    <cellStyle name="Обычный 70" xfId="178" xr:uid="{00000000-0005-0000-0000-0000B2000000}"/>
    <cellStyle name="Обычный 71" xfId="179" xr:uid="{00000000-0005-0000-0000-0000B3000000}"/>
    <cellStyle name="Обычный 72" xfId="180" xr:uid="{00000000-0005-0000-0000-0000B4000000}"/>
    <cellStyle name="Обычный 73" xfId="181" xr:uid="{00000000-0005-0000-0000-0000B5000000}"/>
    <cellStyle name="Обычный 74" xfId="182" xr:uid="{00000000-0005-0000-0000-0000B6000000}"/>
    <cellStyle name="Обычный 75" xfId="183" xr:uid="{00000000-0005-0000-0000-0000B7000000}"/>
    <cellStyle name="Обычный 76" xfId="184" xr:uid="{00000000-0005-0000-0000-0000B8000000}"/>
    <cellStyle name="Обычный 77" xfId="185" xr:uid="{00000000-0005-0000-0000-0000B9000000}"/>
    <cellStyle name="Обычный 78" xfId="186" xr:uid="{00000000-0005-0000-0000-0000BA000000}"/>
    <cellStyle name="Обычный 79" xfId="187" xr:uid="{00000000-0005-0000-0000-0000BB000000}"/>
    <cellStyle name="Обычный 8" xfId="188" xr:uid="{00000000-0005-0000-0000-0000BC000000}"/>
    <cellStyle name="Обычный 80" xfId="189" xr:uid="{00000000-0005-0000-0000-0000BD000000}"/>
    <cellStyle name="Обычный 81" xfId="190" xr:uid="{00000000-0005-0000-0000-0000BE000000}"/>
    <cellStyle name="Обычный 82" xfId="191" xr:uid="{00000000-0005-0000-0000-0000BF000000}"/>
    <cellStyle name="Обычный 83" xfId="192" xr:uid="{00000000-0005-0000-0000-0000C0000000}"/>
    <cellStyle name="Обычный 84" xfId="193" xr:uid="{00000000-0005-0000-0000-0000C1000000}"/>
    <cellStyle name="Обычный 85" xfId="194" xr:uid="{00000000-0005-0000-0000-0000C2000000}"/>
    <cellStyle name="Обычный 86" xfId="195" xr:uid="{00000000-0005-0000-0000-0000C3000000}"/>
    <cellStyle name="Обычный 87" xfId="196" xr:uid="{00000000-0005-0000-0000-0000C4000000}"/>
    <cellStyle name="Обычный 88" xfId="197" xr:uid="{00000000-0005-0000-0000-0000C5000000}"/>
    <cellStyle name="Обычный 89" xfId="198" xr:uid="{00000000-0005-0000-0000-0000C6000000}"/>
    <cellStyle name="Обычный 9" xfId="199" xr:uid="{00000000-0005-0000-0000-0000C7000000}"/>
    <cellStyle name="Обычный 90" xfId="200" xr:uid="{00000000-0005-0000-0000-0000C8000000}"/>
    <cellStyle name="Обычный 91" xfId="201" xr:uid="{00000000-0005-0000-0000-0000C9000000}"/>
    <cellStyle name="Обычный 92" xfId="202" xr:uid="{00000000-0005-0000-0000-0000CA000000}"/>
    <cellStyle name="Обычный 93" xfId="203" xr:uid="{00000000-0005-0000-0000-0000CB000000}"/>
    <cellStyle name="Обычный 94" xfId="204" xr:uid="{00000000-0005-0000-0000-0000CC000000}"/>
    <cellStyle name="Обычный 95" xfId="205" xr:uid="{00000000-0005-0000-0000-0000CD000000}"/>
    <cellStyle name="Обычный 96" xfId="206" xr:uid="{00000000-0005-0000-0000-0000CE000000}"/>
    <cellStyle name="Обычный 97" xfId="207" xr:uid="{00000000-0005-0000-0000-0000CF000000}"/>
    <cellStyle name="Обычный 98" xfId="208" xr:uid="{00000000-0005-0000-0000-0000D0000000}"/>
    <cellStyle name="Обычный 99" xfId="209" xr:uid="{00000000-0005-0000-0000-0000D1000000}"/>
    <cellStyle name="Обычный_Лист2" xfId="210" xr:uid="{00000000-0005-0000-0000-0000D2000000}"/>
    <cellStyle name="Процентный 10" xfId="211" xr:uid="{00000000-0005-0000-0000-0000D3000000}"/>
    <cellStyle name="Процентный 2" xfId="212" xr:uid="{00000000-0005-0000-0000-0000D4000000}"/>
    <cellStyle name="Процентный 4" xfId="213" xr:uid="{00000000-0005-0000-0000-0000D5000000}"/>
    <cellStyle name="Процентный 5" xfId="214" xr:uid="{00000000-0005-0000-0000-0000D6000000}"/>
    <cellStyle name="Процентный 6" xfId="215" xr:uid="{00000000-0005-0000-0000-0000D7000000}"/>
    <cellStyle name="Процентный 7" xfId="216" xr:uid="{00000000-0005-0000-0000-0000D8000000}"/>
    <cellStyle name="Финансовый 10" xfId="217" xr:uid="{00000000-0005-0000-0000-0000D9000000}"/>
    <cellStyle name="Финансовый 12" xfId="218" xr:uid="{00000000-0005-0000-0000-0000DA000000}"/>
    <cellStyle name="Финансовый 13" xfId="219" xr:uid="{00000000-0005-0000-0000-0000DB000000}"/>
    <cellStyle name="Финансовый 2" xfId="220" xr:uid="{00000000-0005-0000-0000-0000DC000000}"/>
    <cellStyle name="Финансовый 3" xfId="221" xr:uid="{00000000-0005-0000-0000-0000DD000000}"/>
    <cellStyle name="Финансовый 4" xfId="222" xr:uid="{00000000-0005-0000-0000-0000DE000000}"/>
    <cellStyle name="Финансовый 5" xfId="223" xr:uid="{00000000-0005-0000-0000-0000DF000000}"/>
    <cellStyle name="Финансовый 7" xfId="224" xr:uid="{00000000-0005-0000-0000-0000E0000000}"/>
    <cellStyle name="Финансовый 8" xfId="225" xr:uid="{00000000-0005-0000-0000-0000E1000000}"/>
    <cellStyle name="Финансовый 9" xfId="226" xr:uid="{00000000-0005-0000-0000-0000E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abSelected="1" zoomScale="120" zoomScaleNormal="120" workbookViewId="0">
      <selection activeCell="C6" sqref="C6"/>
    </sheetView>
  </sheetViews>
  <sheetFormatPr defaultColWidth="9.140625" defaultRowHeight="15"/>
  <cols>
    <col min="1" max="1" width="10" customWidth="1"/>
    <col min="2" max="2" width="14.5703125" customWidth="1"/>
    <col min="3" max="3" width="14.85546875" customWidth="1"/>
    <col min="4" max="5" width="21.140625" customWidth="1"/>
    <col min="6" max="6" width="12.85546875" customWidth="1"/>
    <col min="7" max="7" width="18.140625" customWidth="1"/>
    <col min="8" max="8" width="20" customWidth="1"/>
    <col min="9" max="9" width="16.85546875" customWidth="1"/>
    <col min="10" max="10" width="22.5703125" customWidth="1"/>
    <col min="11" max="11" width="23.85546875" customWidth="1"/>
    <col min="12" max="12" width="34" customWidth="1"/>
  </cols>
  <sheetData>
    <row r="1" spans="1:13">
      <c r="E1" s="119" t="s">
        <v>195</v>
      </c>
      <c r="F1" s="120"/>
      <c r="G1" s="120"/>
      <c r="H1" s="120"/>
      <c r="I1" s="120"/>
      <c r="J1" s="120"/>
    </row>
    <row r="2" spans="1:13">
      <c r="E2" s="120"/>
      <c r="F2" s="120"/>
      <c r="G2" s="120"/>
      <c r="H2" s="120"/>
      <c r="I2" s="120"/>
      <c r="J2" s="120"/>
    </row>
    <row r="3" spans="1:13" ht="37.5" customHeight="1">
      <c r="E3" s="120"/>
      <c r="F3" s="120"/>
      <c r="G3" s="120"/>
      <c r="H3" s="120"/>
      <c r="I3" s="120"/>
      <c r="J3" s="120"/>
    </row>
    <row r="5" spans="1:13" ht="20.25" customHeight="1">
      <c r="D5" s="121" t="s">
        <v>0</v>
      </c>
      <c r="E5" s="121"/>
      <c r="F5" s="121"/>
      <c r="G5" s="121"/>
      <c r="H5" s="121"/>
      <c r="I5" s="121"/>
      <c r="J5" s="121"/>
      <c r="K5" s="121"/>
      <c r="L5" s="121"/>
    </row>
    <row r="6" spans="1:13" ht="22.5" customHeight="1">
      <c r="D6" s="122" t="s">
        <v>1</v>
      </c>
      <c r="E6" s="122"/>
      <c r="F6" s="122"/>
      <c r="G6" s="122"/>
      <c r="H6" s="122"/>
      <c r="I6" s="122"/>
      <c r="J6" s="122"/>
      <c r="K6" s="122"/>
      <c r="L6" s="122"/>
    </row>
    <row r="7" spans="1:13" ht="45" customHeight="1">
      <c r="A7" s="123" t="s">
        <v>2</v>
      </c>
      <c r="B7" s="123"/>
      <c r="C7" s="123"/>
      <c r="D7" s="123"/>
      <c r="E7" s="124" t="s">
        <v>3</v>
      </c>
      <c r="F7" s="125"/>
      <c r="G7" s="126"/>
      <c r="H7" s="51" t="s">
        <v>4</v>
      </c>
      <c r="I7" s="51" t="s">
        <v>5</v>
      </c>
      <c r="J7" s="51" t="s">
        <v>6</v>
      </c>
      <c r="K7" s="50" t="s">
        <v>7</v>
      </c>
      <c r="L7" s="51" t="s">
        <v>8</v>
      </c>
    </row>
    <row r="8" spans="1:13">
      <c r="A8" s="127">
        <v>1</v>
      </c>
      <c r="B8" s="128"/>
      <c r="C8" s="128"/>
      <c r="D8" s="129"/>
      <c r="E8" s="127">
        <v>2</v>
      </c>
      <c r="F8" s="128"/>
      <c r="G8" s="129"/>
      <c r="H8" s="8">
        <v>3</v>
      </c>
      <c r="I8" s="8">
        <v>4</v>
      </c>
      <c r="J8" s="8">
        <v>5</v>
      </c>
      <c r="K8" s="22">
        <v>6</v>
      </c>
      <c r="L8" s="8">
        <v>7</v>
      </c>
    </row>
    <row r="9" spans="1:13" s="18" customFormat="1" ht="52.5" customHeight="1">
      <c r="A9" s="116" t="s">
        <v>113</v>
      </c>
      <c r="B9" s="117"/>
      <c r="C9" s="117"/>
      <c r="D9" s="118"/>
      <c r="E9" s="116" t="s">
        <v>114</v>
      </c>
      <c r="F9" s="117"/>
      <c r="G9" s="118"/>
      <c r="H9" s="13" t="s">
        <v>115</v>
      </c>
      <c r="I9" s="16" t="s">
        <v>116</v>
      </c>
      <c r="J9" s="13" t="s">
        <v>117</v>
      </c>
      <c r="K9" s="88">
        <v>1023000508332</v>
      </c>
      <c r="L9" s="89">
        <v>34554</v>
      </c>
    </row>
    <row r="10" spans="1:13" ht="67.5" customHeight="1">
      <c r="A10" s="69" t="s">
        <v>9</v>
      </c>
      <c r="B10" s="69" t="s">
        <v>10</v>
      </c>
      <c r="C10" s="69" t="s">
        <v>11</v>
      </c>
      <c r="D10" s="69" t="s">
        <v>12</v>
      </c>
      <c r="E10" s="69" t="s">
        <v>13</v>
      </c>
      <c r="F10" s="69" t="s">
        <v>14</v>
      </c>
      <c r="G10" s="69" t="s">
        <v>15</v>
      </c>
      <c r="H10" s="69" t="s">
        <v>16</v>
      </c>
      <c r="I10" s="69" t="s">
        <v>17</v>
      </c>
      <c r="J10" s="69" t="s">
        <v>18</v>
      </c>
      <c r="K10" s="90" t="s">
        <v>19</v>
      </c>
      <c r="L10" s="69" t="s">
        <v>20</v>
      </c>
      <c r="M10" s="19"/>
    </row>
    <row r="11" spans="1:13">
      <c r="A11" s="53">
        <v>8</v>
      </c>
      <c r="B11" s="53"/>
      <c r="C11" s="53">
        <v>9</v>
      </c>
      <c r="D11" s="53">
        <v>10</v>
      </c>
      <c r="E11" s="53">
        <v>11</v>
      </c>
      <c r="F11" s="53"/>
      <c r="G11" s="53">
        <v>12</v>
      </c>
      <c r="H11" s="53">
        <v>13</v>
      </c>
      <c r="I11" s="53">
        <v>14</v>
      </c>
      <c r="J11" s="53">
        <v>15</v>
      </c>
      <c r="K11" s="91">
        <v>16</v>
      </c>
      <c r="L11" s="53">
        <v>17</v>
      </c>
    </row>
    <row r="12" spans="1:13" ht="89.25" customHeight="1">
      <c r="A12" s="85" t="s">
        <v>186</v>
      </c>
      <c r="B12" s="85" t="s">
        <v>21</v>
      </c>
      <c r="C12" s="85" t="s">
        <v>175</v>
      </c>
      <c r="D12" s="85" t="s">
        <v>178</v>
      </c>
      <c r="E12" s="69" t="s">
        <v>174</v>
      </c>
      <c r="F12" s="69">
        <v>12605428</v>
      </c>
      <c r="G12" s="85">
        <v>1000</v>
      </c>
      <c r="H12" s="78" t="s">
        <v>22</v>
      </c>
      <c r="I12" s="67">
        <v>57375</v>
      </c>
      <c r="J12" s="76" t="s">
        <v>23</v>
      </c>
      <c r="K12" s="74" t="s">
        <v>177</v>
      </c>
      <c r="L12" s="74" t="s">
        <v>176</v>
      </c>
    </row>
    <row r="13" spans="1:13" ht="86.25" customHeight="1">
      <c r="A13" s="85"/>
      <c r="B13" s="85"/>
      <c r="C13" s="69"/>
      <c r="D13" s="69"/>
      <c r="E13" s="69"/>
      <c r="F13" s="69"/>
      <c r="G13" s="69"/>
      <c r="H13" s="68"/>
      <c r="I13" s="92"/>
      <c r="J13" s="87"/>
      <c r="K13" s="78"/>
      <c r="L13" s="74"/>
    </row>
    <row r="14" spans="1:13" ht="79.5" customHeight="1">
      <c r="A14" s="85"/>
      <c r="B14" s="85"/>
      <c r="C14" s="86"/>
      <c r="D14" s="69"/>
      <c r="E14" s="69"/>
      <c r="F14" s="69"/>
      <c r="G14" s="69"/>
      <c r="H14" s="68"/>
      <c r="I14" s="93"/>
      <c r="J14" s="69"/>
      <c r="K14" s="90"/>
      <c r="L14" s="69"/>
    </row>
    <row r="15" spans="1:13">
      <c r="A15" s="53"/>
      <c r="B15" s="85"/>
      <c r="C15" s="94" t="s">
        <v>24</v>
      </c>
      <c r="D15" s="94"/>
      <c r="E15" s="94"/>
      <c r="F15" s="94"/>
      <c r="G15" s="94"/>
      <c r="H15" s="94"/>
      <c r="I15" s="97">
        <f>SUM(I12:I14)</f>
        <v>57375</v>
      </c>
      <c r="J15" s="98"/>
      <c r="K15" s="98"/>
      <c r="L15" s="98"/>
    </row>
    <row r="16" spans="1:13">
      <c r="A16" s="53"/>
      <c r="B16" s="85"/>
      <c r="C16" s="95"/>
      <c r="D16" s="95"/>
      <c r="E16" s="95"/>
      <c r="F16" s="95"/>
      <c r="G16" s="95"/>
      <c r="H16" s="95"/>
      <c r="I16" s="99"/>
      <c r="J16" s="95"/>
      <c r="K16" s="95"/>
      <c r="L16" s="95"/>
    </row>
    <row r="19" spans="4:4">
      <c r="D19" s="96"/>
    </row>
    <row r="20" spans="4:4">
      <c r="D20" s="96"/>
    </row>
    <row r="21" spans="4:4">
      <c r="D21" s="96"/>
    </row>
    <row r="22" spans="4:4">
      <c r="D22" s="96"/>
    </row>
    <row r="23" spans="4:4">
      <c r="D23" s="96"/>
    </row>
    <row r="24" spans="4:4">
      <c r="D24" s="96"/>
    </row>
    <row r="25" spans="4:4">
      <c r="D25" s="96"/>
    </row>
    <row r="26" spans="4:4">
      <c r="D26" s="96"/>
    </row>
    <row r="27" spans="4:4">
      <c r="D27" s="96"/>
    </row>
    <row r="28" spans="4:4">
      <c r="D28" s="96"/>
    </row>
    <row r="29" spans="4:4">
      <c r="D29" s="96"/>
    </row>
    <row r="30" spans="4:4">
      <c r="D30" s="96"/>
    </row>
    <row r="31" spans="4:4">
      <c r="D31" s="96"/>
    </row>
    <row r="32" spans="4:4">
      <c r="D32" s="96"/>
    </row>
    <row r="33" spans="4:5">
      <c r="D33" s="96"/>
    </row>
    <row r="34" spans="4:5">
      <c r="E34" s="96"/>
    </row>
    <row r="35" spans="4:5">
      <c r="E35" s="96"/>
    </row>
    <row r="36" spans="4:5">
      <c r="E36" s="96"/>
    </row>
  </sheetData>
  <sheetProtection selectLockedCells="1"/>
  <mergeCells count="9">
    <mergeCell ref="A9:D9"/>
    <mergeCell ref="E9:G9"/>
    <mergeCell ref="E1:J3"/>
    <mergeCell ref="D5:L5"/>
    <mergeCell ref="D6:L6"/>
    <mergeCell ref="A7:D7"/>
    <mergeCell ref="E7:G7"/>
    <mergeCell ref="A8:D8"/>
    <mergeCell ref="E8:G8"/>
  </mergeCells>
  <pageMargins left="0.15748031496062992" right="0.15748031496062992" top="0.78740157480314965" bottom="0.19685039370078741" header="0.31496062992125984" footer="0.15748031496062992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9"/>
  <sheetViews>
    <sheetView topLeftCell="A10" zoomScale="120" zoomScaleNormal="120" workbookViewId="0">
      <selection activeCell="A17" sqref="A17"/>
    </sheetView>
  </sheetViews>
  <sheetFormatPr defaultColWidth="9" defaultRowHeight="15"/>
  <cols>
    <col min="1" max="1" width="9.5703125" customWidth="1"/>
    <col min="2" max="2" width="29.85546875" customWidth="1"/>
    <col min="3" max="3" width="16.140625" customWidth="1"/>
    <col min="4" max="4" width="15.140625" customWidth="1"/>
    <col min="5" max="5" width="10.5703125" customWidth="1"/>
    <col min="6" max="6" width="22" customWidth="1"/>
    <col min="7" max="7" width="12.7109375" customWidth="1"/>
    <col min="8" max="8" width="12" customWidth="1"/>
    <col min="9" max="9" width="16.28515625" customWidth="1"/>
    <col min="10" max="10" width="14" customWidth="1"/>
    <col min="11" max="11" width="13.28515625" customWidth="1"/>
    <col min="12" max="12" width="23.85546875" customWidth="1"/>
    <col min="13" max="13" width="14.7109375" customWidth="1"/>
    <col min="14" max="14" width="20.28515625" customWidth="1"/>
    <col min="15" max="15" width="21.5703125" customWidth="1"/>
    <col min="16" max="16" width="16.28515625" customWidth="1"/>
    <col min="17" max="17" width="12.5703125" customWidth="1"/>
    <col min="20" max="20" width="9.28515625" customWidth="1"/>
  </cols>
  <sheetData>
    <row r="1" spans="1:21"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1" ht="15.75" customHeight="1">
      <c r="C2" s="135" t="s">
        <v>0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58"/>
      <c r="Q2" s="58"/>
    </row>
    <row r="3" spans="1:21" ht="17.25" customHeight="1">
      <c r="C3" s="136" t="s">
        <v>25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59"/>
      <c r="Q3" s="59"/>
    </row>
    <row r="4" spans="1:21" ht="12.75" customHeight="1">
      <c r="C4" s="137" t="s">
        <v>26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60"/>
      <c r="Q4" s="60"/>
    </row>
    <row r="5" spans="1:21" ht="11.25" customHeight="1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s="55" customFormat="1" ht="36.75" customHeight="1">
      <c r="A6" s="138" t="s">
        <v>2</v>
      </c>
      <c r="B6" s="139"/>
      <c r="C6" s="140"/>
      <c r="D6" s="138" t="s">
        <v>3</v>
      </c>
      <c r="E6" s="140"/>
      <c r="F6" s="138" t="s">
        <v>4</v>
      </c>
      <c r="G6" s="139"/>
      <c r="H6" s="140"/>
      <c r="I6" s="52" t="s">
        <v>5</v>
      </c>
      <c r="J6" s="138" t="s">
        <v>6</v>
      </c>
      <c r="K6" s="140"/>
      <c r="L6" s="138" t="s">
        <v>7</v>
      </c>
      <c r="M6" s="140"/>
      <c r="N6" s="138" t="s">
        <v>8</v>
      </c>
      <c r="O6" s="139"/>
      <c r="P6" s="131"/>
      <c r="Q6" s="132"/>
      <c r="R6" s="84"/>
      <c r="S6" s="84"/>
      <c r="T6" s="84"/>
      <c r="U6" s="84"/>
    </row>
    <row r="7" spans="1:21" s="56" customFormat="1" ht="45" customHeight="1">
      <c r="A7" s="116" t="s">
        <v>118</v>
      </c>
      <c r="B7" s="117"/>
      <c r="C7" s="118"/>
      <c r="D7" s="116" t="s">
        <v>114</v>
      </c>
      <c r="E7" s="118"/>
      <c r="F7" s="116" t="s">
        <v>115</v>
      </c>
      <c r="G7" s="117"/>
      <c r="H7" s="118"/>
      <c r="I7" s="16" t="s">
        <v>116</v>
      </c>
      <c r="J7" s="116" t="s">
        <v>117</v>
      </c>
      <c r="K7" s="118"/>
      <c r="L7" s="133" t="s">
        <v>120</v>
      </c>
      <c r="M7" s="134"/>
      <c r="N7" s="130">
        <v>34554</v>
      </c>
      <c r="O7" s="117"/>
      <c r="P7" s="131"/>
      <c r="Q7" s="132"/>
    </row>
    <row r="8" spans="1:21" s="55" customFormat="1" ht="56.25">
      <c r="A8" s="52" t="s">
        <v>9</v>
      </c>
      <c r="B8" s="52" t="s">
        <v>27</v>
      </c>
      <c r="C8" s="52" t="s">
        <v>11</v>
      </c>
      <c r="D8" s="52" t="s">
        <v>12</v>
      </c>
      <c r="E8" s="52" t="s">
        <v>17</v>
      </c>
      <c r="F8" s="52" t="s">
        <v>28</v>
      </c>
      <c r="G8" s="52" t="s">
        <v>14</v>
      </c>
      <c r="H8" s="52" t="s">
        <v>29</v>
      </c>
      <c r="I8" s="52" t="s">
        <v>30</v>
      </c>
      <c r="J8" s="52" t="s">
        <v>31</v>
      </c>
      <c r="K8" s="52" t="s">
        <v>32</v>
      </c>
      <c r="L8" s="52" t="s">
        <v>33</v>
      </c>
      <c r="M8" s="52" t="s">
        <v>34</v>
      </c>
      <c r="N8" s="52" t="s">
        <v>35</v>
      </c>
      <c r="O8" s="52" t="s">
        <v>36</v>
      </c>
      <c r="P8" s="52" t="s">
        <v>37</v>
      </c>
      <c r="Q8" s="52" t="s">
        <v>38</v>
      </c>
    </row>
    <row r="9" spans="1:21" s="55" customFormat="1" ht="11.25">
      <c r="A9" s="62">
        <v>8</v>
      </c>
      <c r="B9" s="62">
        <v>9</v>
      </c>
      <c r="C9" s="62">
        <v>10</v>
      </c>
      <c r="D9" s="62">
        <v>11</v>
      </c>
      <c r="E9" s="62">
        <v>12</v>
      </c>
      <c r="F9" s="62">
        <v>13</v>
      </c>
      <c r="G9" s="62"/>
      <c r="H9" s="62">
        <v>14</v>
      </c>
      <c r="I9" s="62">
        <v>15</v>
      </c>
      <c r="J9" s="62">
        <v>16</v>
      </c>
      <c r="K9" s="62">
        <v>17</v>
      </c>
      <c r="L9" s="62">
        <v>18</v>
      </c>
      <c r="M9" s="62">
        <v>19</v>
      </c>
      <c r="N9" s="62">
        <v>20</v>
      </c>
      <c r="O9" s="62">
        <v>21</v>
      </c>
      <c r="P9" s="62">
        <v>22</v>
      </c>
      <c r="Q9" s="62">
        <v>23</v>
      </c>
    </row>
    <row r="10" spans="1:21" s="55" customFormat="1" ht="111.75" customHeight="1">
      <c r="A10" s="52" t="s">
        <v>179</v>
      </c>
      <c r="B10" s="106" t="s">
        <v>132</v>
      </c>
      <c r="C10" s="63" t="s">
        <v>166</v>
      </c>
      <c r="D10" s="53" t="s">
        <v>146</v>
      </c>
      <c r="E10" s="64">
        <v>56051.41</v>
      </c>
      <c r="F10" s="107" t="s">
        <v>139</v>
      </c>
      <c r="G10" s="52">
        <v>12605428</v>
      </c>
      <c r="H10" s="115">
        <v>1980</v>
      </c>
      <c r="I10" s="111" t="s">
        <v>157</v>
      </c>
      <c r="J10" s="70">
        <v>328106</v>
      </c>
      <c r="K10" s="70">
        <v>0</v>
      </c>
      <c r="L10" s="74" t="s">
        <v>152</v>
      </c>
      <c r="M10" s="75" t="s">
        <v>40</v>
      </c>
      <c r="N10" s="76" t="s">
        <v>23</v>
      </c>
      <c r="O10" s="76" t="s">
        <v>41</v>
      </c>
      <c r="P10" s="76" t="s">
        <v>42</v>
      </c>
      <c r="Q10" s="76" t="s">
        <v>172</v>
      </c>
    </row>
    <row r="11" spans="1:21" s="55" customFormat="1" ht="109.5" customHeight="1">
      <c r="A11" s="52" t="s">
        <v>180</v>
      </c>
      <c r="B11" s="106" t="s">
        <v>133</v>
      </c>
      <c r="C11" s="63" t="s">
        <v>164</v>
      </c>
      <c r="D11" s="53" t="s">
        <v>147</v>
      </c>
      <c r="E11" s="64">
        <v>166877</v>
      </c>
      <c r="F11" s="107" t="s">
        <v>140</v>
      </c>
      <c r="G11" s="107">
        <v>12605428</v>
      </c>
      <c r="H11" s="114" t="s">
        <v>163</v>
      </c>
      <c r="I11" s="111" t="s">
        <v>158</v>
      </c>
      <c r="J11" s="64">
        <v>109090.8</v>
      </c>
      <c r="K11" s="64">
        <v>0</v>
      </c>
      <c r="L11" s="74" t="s">
        <v>153</v>
      </c>
      <c r="M11" s="75" t="s">
        <v>40</v>
      </c>
      <c r="N11" s="76" t="s">
        <v>23</v>
      </c>
      <c r="O11" s="76" t="s">
        <v>43</v>
      </c>
      <c r="P11" s="109" t="s">
        <v>156</v>
      </c>
      <c r="Q11" s="76" t="s">
        <v>23</v>
      </c>
    </row>
    <row r="12" spans="1:21" ht="116.25" customHeight="1">
      <c r="A12" s="52" t="s">
        <v>181</v>
      </c>
      <c r="B12" s="106" t="s">
        <v>134</v>
      </c>
      <c r="C12" s="63" t="s">
        <v>167</v>
      </c>
      <c r="D12" s="53" t="s">
        <v>148</v>
      </c>
      <c r="E12" s="65">
        <v>5990971.1399999997</v>
      </c>
      <c r="F12" s="107" t="s">
        <v>141</v>
      </c>
      <c r="G12" s="107">
        <v>12605428</v>
      </c>
      <c r="H12" s="66">
        <v>1986</v>
      </c>
      <c r="I12" s="110" t="s">
        <v>159</v>
      </c>
      <c r="J12" s="77">
        <v>8606556</v>
      </c>
      <c r="K12" s="77">
        <v>0</v>
      </c>
      <c r="L12" s="74" t="s">
        <v>153</v>
      </c>
      <c r="M12" s="75" t="s">
        <v>40</v>
      </c>
      <c r="N12" s="76" t="s">
        <v>23</v>
      </c>
      <c r="O12" s="78" t="s">
        <v>44</v>
      </c>
      <c r="P12" s="109" t="s">
        <v>156</v>
      </c>
      <c r="Q12" s="76" t="s">
        <v>23</v>
      </c>
    </row>
    <row r="13" spans="1:21" ht="116.25" customHeight="1">
      <c r="A13" s="108" t="s">
        <v>182</v>
      </c>
      <c r="B13" s="106" t="s">
        <v>135</v>
      </c>
      <c r="C13" s="63" t="s">
        <v>168</v>
      </c>
      <c r="D13" s="53" t="s">
        <v>149</v>
      </c>
      <c r="E13" s="65">
        <v>243259.54</v>
      </c>
      <c r="F13" s="107" t="s">
        <v>142</v>
      </c>
      <c r="G13" s="107">
        <v>12605428</v>
      </c>
      <c r="H13" s="66">
        <v>1982</v>
      </c>
      <c r="I13" s="110" t="s">
        <v>160</v>
      </c>
      <c r="J13" s="77">
        <v>1234891.3500000001</v>
      </c>
      <c r="K13" s="77">
        <v>0</v>
      </c>
      <c r="L13" s="74" t="s">
        <v>154</v>
      </c>
      <c r="M13" s="75" t="s">
        <v>40</v>
      </c>
      <c r="N13" s="76" t="s">
        <v>23</v>
      </c>
      <c r="O13" s="78"/>
      <c r="P13" s="76" t="s">
        <v>42</v>
      </c>
      <c r="Q13" s="76" t="s">
        <v>173</v>
      </c>
    </row>
    <row r="14" spans="1:21" ht="116.25" customHeight="1">
      <c r="A14" s="108" t="s">
        <v>183</v>
      </c>
      <c r="B14" s="106" t="s">
        <v>136</v>
      </c>
      <c r="C14" s="63" t="s">
        <v>165</v>
      </c>
      <c r="D14" s="53" t="s">
        <v>150</v>
      </c>
      <c r="E14" s="65" t="s">
        <v>150</v>
      </c>
      <c r="F14" s="107" t="s">
        <v>143</v>
      </c>
      <c r="G14" s="107">
        <v>12605428</v>
      </c>
      <c r="H14" s="66">
        <v>1974</v>
      </c>
      <c r="I14" s="110" t="s">
        <v>169</v>
      </c>
      <c r="J14" s="77">
        <v>96000</v>
      </c>
      <c r="K14" s="77">
        <v>0</v>
      </c>
      <c r="L14" s="74" t="s">
        <v>153</v>
      </c>
      <c r="M14" s="75" t="s">
        <v>40</v>
      </c>
      <c r="N14" s="76" t="s">
        <v>23</v>
      </c>
      <c r="O14" s="78"/>
      <c r="P14" s="102" t="s">
        <v>156</v>
      </c>
      <c r="Q14" s="76" t="s">
        <v>23</v>
      </c>
    </row>
    <row r="15" spans="1:21" ht="116.25" customHeight="1">
      <c r="A15" s="103" t="s">
        <v>184</v>
      </c>
      <c r="B15" s="106" t="s">
        <v>137</v>
      </c>
      <c r="C15" s="63" t="s">
        <v>171</v>
      </c>
      <c r="D15" s="53" t="s">
        <v>150</v>
      </c>
      <c r="E15" s="65" t="s">
        <v>150</v>
      </c>
      <c r="F15" s="107" t="s">
        <v>145</v>
      </c>
      <c r="G15" s="107">
        <v>12605428</v>
      </c>
      <c r="H15" s="66">
        <v>1980</v>
      </c>
      <c r="I15" s="110" t="s">
        <v>162</v>
      </c>
      <c r="J15" s="77">
        <v>41254.5</v>
      </c>
      <c r="K15" s="77">
        <v>0</v>
      </c>
      <c r="L15" s="74" t="s">
        <v>153</v>
      </c>
      <c r="M15" s="75" t="s">
        <v>40</v>
      </c>
      <c r="N15" s="76" t="s">
        <v>23</v>
      </c>
      <c r="O15" s="78"/>
      <c r="P15" s="109" t="s">
        <v>45</v>
      </c>
      <c r="Q15" s="76" t="s">
        <v>23</v>
      </c>
    </row>
    <row r="16" spans="1:21" ht="114" customHeight="1">
      <c r="A16" s="52" t="s">
        <v>185</v>
      </c>
      <c r="B16" s="106" t="s">
        <v>138</v>
      </c>
      <c r="C16" s="63" t="s">
        <v>170</v>
      </c>
      <c r="D16" s="53" t="s">
        <v>151</v>
      </c>
      <c r="E16" s="64">
        <v>149406.38</v>
      </c>
      <c r="F16" s="107" t="s">
        <v>144</v>
      </c>
      <c r="G16" s="107">
        <v>12605428</v>
      </c>
      <c r="H16" s="66">
        <v>1960</v>
      </c>
      <c r="I16" s="110" t="s">
        <v>161</v>
      </c>
      <c r="J16" s="79">
        <v>149406.38</v>
      </c>
      <c r="K16" s="79">
        <v>0</v>
      </c>
      <c r="L16" s="74" t="s">
        <v>155</v>
      </c>
      <c r="M16" s="75" t="s">
        <v>40</v>
      </c>
      <c r="N16" s="76" t="s">
        <v>23</v>
      </c>
      <c r="O16" s="78" t="s">
        <v>46</v>
      </c>
      <c r="P16" s="51" t="s">
        <v>45</v>
      </c>
      <c r="Q16" s="76" t="s">
        <v>23</v>
      </c>
    </row>
    <row r="17" spans="1:17">
      <c r="A17" s="52"/>
      <c r="B17" s="71" t="s">
        <v>47</v>
      </c>
      <c r="C17" s="71"/>
      <c r="D17" s="71"/>
      <c r="E17" s="112">
        <f>SUM(E10:E16)</f>
        <v>6606565.4699999997</v>
      </c>
      <c r="F17" s="72"/>
      <c r="G17" s="72"/>
      <c r="H17" s="73" t="s">
        <v>48</v>
      </c>
      <c r="I17" s="73"/>
      <c r="J17" s="113">
        <f>SUM(J10:J16)</f>
        <v>10565305.030000001</v>
      </c>
      <c r="K17" s="80">
        <f>SUM(K10:K16)</f>
        <v>0</v>
      </c>
      <c r="L17" s="81"/>
      <c r="M17" s="81"/>
      <c r="N17" s="73"/>
      <c r="O17" s="7"/>
      <c r="P17" s="7"/>
      <c r="Q17" s="7"/>
    </row>
    <row r="18" spans="1:17">
      <c r="J18" s="82"/>
    </row>
    <row r="19" spans="1:17">
      <c r="J19" s="83"/>
    </row>
  </sheetData>
  <sheetProtection selectLockedCells="1"/>
  <autoFilter ref="A6:Q17" xr:uid="{00000000-0009-0000-0000-000001000000}">
    <filterColumn colId="6" hiddenButton="1"/>
  </autoFilter>
  <mergeCells count="15">
    <mergeCell ref="C2:O2"/>
    <mergeCell ref="C3:O3"/>
    <mergeCell ref="C4:O4"/>
    <mergeCell ref="A6:C6"/>
    <mergeCell ref="D6:E6"/>
    <mergeCell ref="F6:H6"/>
    <mergeCell ref="J6:K6"/>
    <mergeCell ref="L6:M6"/>
    <mergeCell ref="N6:Q6"/>
    <mergeCell ref="N7:Q7"/>
    <mergeCell ref="A7:C7"/>
    <mergeCell ref="D7:E7"/>
    <mergeCell ref="F7:H7"/>
    <mergeCell ref="J7:K7"/>
    <mergeCell ref="L7:M7"/>
  </mergeCells>
  <pageMargins left="0.15748031496063" right="0.196850393700787" top="0.78740157480314998" bottom="0.15748031496063" header="0.31496062992126" footer="0.15748031496063"/>
  <pageSetup paperSize="9" scale="51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1"/>
  <sheetViews>
    <sheetView zoomScale="120" zoomScaleNormal="120" workbookViewId="0">
      <selection activeCell="C16" sqref="C16"/>
    </sheetView>
  </sheetViews>
  <sheetFormatPr defaultColWidth="9" defaultRowHeight="15"/>
  <cols>
    <col min="1" max="1" width="16.5703125" customWidth="1"/>
    <col min="2" max="2" width="11.85546875" customWidth="1"/>
    <col min="3" max="3" width="14.5703125" customWidth="1"/>
    <col min="4" max="4" width="12.7109375" customWidth="1"/>
    <col min="5" max="5" width="10.7109375" customWidth="1"/>
    <col min="6" max="6" width="18.7109375" customWidth="1"/>
    <col min="7" max="8" width="17" customWidth="1"/>
    <col min="10" max="10" width="11.42578125" customWidth="1"/>
    <col min="11" max="11" width="7.5703125" customWidth="1"/>
    <col min="12" max="12" width="23.28515625" customWidth="1"/>
    <col min="13" max="13" width="8.140625" customWidth="1"/>
    <col min="14" max="14" width="11.28515625" customWidth="1"/>
    <col min="15" max="15" width="9.140625" hidden="1" customWidth="1"/>
  </cols>
  <sheetData>
    <row r="2" spans="1:14" ht="19.5" customHeight="1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4" ht="18" customHeight="1">
      <c r="A3" s="122" t="s">
        <v>49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ht="16.5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46.5" customHeight="1">
      <c r="A5" s="124" t="s">
        <v>2</v>
      </c>
      <c r="B5" s="128"/>
      <c r="C5" s="129"/>
      <c r="D5" s="123" t="s">
        <v>3</v>
      </c>
      <c r="E5" s="147"/>
      <c r="F5" s="51" t="s">
        <v>4</v>
      </c>
      <c r="G5" s="51"/>
      <c r="H5" s="51" t="s">
        <v>5</v>
      </c>
      <c r="I5" s="124" t="s">
        <v>6</v>
      </c>
      <c r="J5" s="126"/>
      <c r="K5" s="124" t="s">
        <v>7</v>
      </c>
      <c r="L5" s="126"/>
      <c r="M5" s="124" t="s">
        <v>8</v>
      </c>
      <c r="N5" s="126"/>
    </row>
    <row r="6" spans="1:14" ht="13.5" customHeight="1">
      <c r="A6" s="124">
        <v>1</v>
      </c>
      <c r="B6" s="125"/>
      <c r="C6" s="126"/>
      <c r="D6" s="123">
        <v>2</v>
      </c>
      <c r="E6" s="123"/>
      <c r="F6" s="51">
        <v>3</v>
      </c>
      <c r="G6" s="51"/>
      <c r="H6" s="51">
        <v>4</v>
      </c>
      <c r="I6" s="124">
        <v>5</v>
      </c>
      <c r="J6" s="126"/>
      <c r="K6" s="124">
        <v>6</v>
      </c>
      <c r="L6" s="126"/>
      <c r="M6" s="124">
        <v>7</v>
      </c>
      <c r="N6" s="126"/>
    </row>
    <row r="7" spans="1:14" ht="57.75" customHeight="1">
      <c r="A7" s="116" t="s">
        <v>113</v>
      </c>
      <c r="B7" s="117"/>
      <c r="C7" s="118"/>
      <c r="D7" s="144" t="s">
        <v>114</v>
      </c>
      <c r="E7" s="144"/>
      <c r="F7" s="13" t="s">
        <v>115</v>
      </c>
      <c r="G7" s="16"/>
      <c r="H7" s="16" t="s">
        <v>116</v>
      </c>
      <c r="I7" s="116" t="s">
        <v>117</v>
      </c>
      <c r="J7" s="118"/>
      <c r="K7" s="145">
        <v>1023000508332</v>
      </c>
      <c r="L7" s="146"/>
      <c r="M7" s="130">
        <v>34554</v>
      </c>
      <c r="N7" s="118"/>
    </row>
    <row r="8" spans="1:14" ht="48.75" customHeight="1">
      <c r="A8" s="141" t="s">
        <v>50</v>
      </c>
      <c r="B8" s="141" t="s">
        <v>51</v>
      </c>
      <c r="C8" s="141" t="s">
        <v>52</v>
      </c>
      <c r="D8" s="141" t="s">
        <v>53</v>
      </c>
      <c r="E8" s="141" t="s">
        <v>17</v>
      </c>
      <c r="F8" s="141" t="s">
        <v>54</v>
      </c>
      <c r="G8" s="142" t="s">
        <v>14</v>
      </c>
      <c r="H8" s="141" t="s">
        <v>55</v>
      </c>
      <c r="I8" s="141" t="s">
        <v>56</v>
      </c>
      <c r="J8" s="141"/>
      <c r="K8" s="141" t="s">
        <v>57</v>
      </c>
      <c r="L8" s="141"/>
      <c r="M8" s="141" t="s">
        <v>58</v>
      </c>
      <c r="N8" s="141" t="s">
        <v>59</v>
      </c>
    </row>
    <row r="9" spans="1:14" ht="45" customHeight="1">
      <c r="A9" s="141"/>
      <c r="B9" s="141"/>
      <c r="C9" s="141"/>
      <c r="D9" s="141"/>
      <c r="E9" s="141"/>
      <c r="F9" s="141"/>
      <c r="G9" s="143"/>
      <c r="H9" s="141"/>
      <c r="I9" s="52" t="s">
        <v>60</v>
      </c>
      <c r="J9" s="52" t="s">
        <v>61</v>
      </c>
      <c r="K9" s="52" t="s">
        <v>60</v>
      </c>
      <c r="L9" s="52" t="s">
        <v>62</v>
      </c>
      <c r="M9" s="141"/>
      <c r="N9" s="141"/>
    </row>
    <row r="10" spans="1:14">
      <c r="A10" s="53">
        <v>8</v>
      </c>
      <c r="B10" s="53">
        <v>9</v>
      </c>
      <c r="C10" s="53">
        <v>10</v>
      </c>
      <c r="D10" s="53">
        <v>11</v>
      </c>
      <c r="E10" s="53">
        <v>12</v>
      </c>
      <c r="F10" s="53">
        <v>13</v>
      </c>
      <c r="G10" s="53">
        <v>14</v>
      </c>
      <c r="H10" s="53">
        <v>15</v>
      </c>
      <c r="I10" s="53">
        <v>16</v>
      </c>
      <c r="J10" s="53">
        <v>17</v>
      </c>
      <c r="K10" s="53">
        <v>18</v>
      </c>
      <c r="L10" s="53">
        <v>19</v>
      </c>
      <c r="M10" s="53">
        <v>20</v>
      </c>
      <c r="N10" s="53">
        <v>21</v>
      </c>
    </row>
    <row r="11" spans="1:14">
      <c r="A11" s="53" t="s">
        <v>39</v>
      </c>
      <c r="B11" s="53" t="s">
        <v>39</v>
      </c>
      <c r="C11" s="53" t="s">
        <v>39</v>
      </c>
      <c r="D11" s="53" t="s">
        <v>39</v>
      </c>
      <c r="E11" s="53" t="s">
        <v>39</v>
      </c>
      <c r="F11" s="53" t="s">
        <v>39</v>
      </c>
      <c r="G11" s="53"/>
      <c r="H11" s="53" t="s">
        <v>39</v>
      </c>
      <c r="I11" s="53" t="s">
        <v>39</v>
      </c>
      <c r="J11" s="53" t="s">
        <v>39</v>
      </c>
      <c r="K11" s="53" t="s">
        <v>39</v>
      </c>
      <c r="L11" s="53" t="s">
        <v>39</v>
      </c>
      <c r="M11" s="53" t="s">
        <v>39</v>
      </c>
      <c r="N11" s="53" t="s">
        <v>39</v>
      </c>
    </row>
  </sheetData>
  <sheetProtection selectLockedCells="1"/>
  <mergeCells count="29">
    <mergeCell ref="A2:N2"/>
    <mergeCell ref="A3:N3"/>
    <mergeCell ref="A5:C5"/>
    <mergeCell ref="D5:E5"/>
    <mergeCell ref="I5:J5"/>
    <mergeCell ref="K5:L5"/>
    <mergeCell ref="M5:N5"/>
    <mergeCell ref="A6:C6"/>
    <mergeCell ref="D6:E6"/>
    <mergeCell ref="I6:J6"/>
    <mergeCell ref="K6:L6"/>
    <mergeCell ref="M6:N6"/>
    <mergeCell ref="A7:C7"/>
    <mergeCell ref="D7:E7"/>
    <mergeCell ref="I7:J7"/>
    <mergeCell ref="K7:L7"/>
    <mergeCell ref="M7:N7"/>
    <mergeCell ref="M8:M9"/>
    <mergeCell ref="N8:N9"/>
    <mergeCell ref="I8:J8"/>
    <mergeCell ref="K8:L8"/>
    <mergeCell ref="A8:A9"/>
    <mergeCell ref="B8:B9"/>
    <mergeCell ref="C8:C9"/>
    <mergeCell ref="D8:D9"/>
    <mergeCell ref="E8:E9"/>
    <mergeCell ref="F8:F9"/>
    <mergeCell ref="G8:G9"/>
    <mergeCell ref="H8:H9"/>
  </mergeCells>
  <pageMargins left="0.15748031496062992" right="0.15748031496062992" top="0.78740157480314965" bottom="0.15748031496062992" header="0.31496062992125984" footer="0.15748031496062992"/>
  <pageSetup paperSize="9" scale="7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8"/>
  <sheetViews>
    <sheetView zoomScale="150" zoomScaleNormal="150" workbookViewId="0">
      <selection activeCell="A9" sqref="A9"/>
    </sheetView>
  </sheetViews>
  <sheetFormatPr defaultColWidth="9" defaultRowHeight="15"/>
  <cols>
    <col min="2" max="2" width="0.7109375" customWidth="1"/>
    <col min="3" max="3" width="10.85546875" customWidth="1"/>
    <col min="4" max="4" width="12.42578125" customWidth="1"/>
    <col min="5" max="5" width="12.5703125" customWidth="1"/>
    <col min="6" max="6" width="12.140625" customWidth="1"/>
    <col min="7" max="7" width="11.28515625" customWidth="1"/>
    <col min="8" max="8" width="11" customWidth="1"/>
    <col min="9" max="9" width="10.7109375" customWidth="1"/>
    <col min="10" max="11" width="11.42578125" customWidth="1"/>
    <col min="12" max="12" width="12.140625" customWidth="1"/>
    <col min="13" max="13" width="9.140625" customWidth="1"/>
  </cols>
  <sheetData>
    <row r="1" spans="1:13">
      <c r="A1" s="161"/>
      <c r="B1" s="162"/>
      <c r="C1" s="6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63" t="s">
        <v>63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>
      <c r="A3" s="147" t="s">
        <v>64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spans="1:13" ht="33.75">
      <c r="A4" s="124" t="s">
        <v>2</v>
      </c>
      <c r="B4" s="165"/>
      <c r="C4" s="165"/>
      <c r="D4" s="166"/>
      <c r="E4" s="124" t="s">
        <v>3</v>
      </c>
      <c r="F4" s="126"/>
      <c r="G4" s="51" t="s">
        <v>4</v>
      </c>
      <c r="H4" s="51" t="s">
        <v>5</v>
      </c>
      <c r="I4" s="124" t="s">
        <v>6</v>
      </c>
      <c r="J4" s="126"/>
      <c r="K4" s="124" t="s">
        <v>7</v>
      </c>
      <c r="L4" s="126"/>
      <c r="M4" s="50" t="s">
        <v>8</v>
      </c>
    </row>
    <row r="5" spans="1:13">
      <c r="A5" s="127">
        <v>1</v>
      </c>
      <c r="B5" s="152"/>
      <c r="C5" s="152"/>
      <c r="D5" s="153"/>
      <c r="E5" s="127">
        <v>2</v>
      </c>
      <c r="F5" s="129"/>
      <c r="G5" s="8">
        <v>3</v>
      </c>
      <c r="H5" s="8">
        <v>4</v>
      </c>
      <c r="I5" s="127">
        <v>5</v>
      </c>
      <c r="J5" s="129"/>
      <c r="K5" s="127">
        <v>6</v>
      </c>
      <c r="L5" s="129"/>
      <c r="M5" s="22">
        <v>7</v>
      </c>
    </row>
    <row r="6" spans="1:13" ht="29.25" customHeight="1">
      <c r="A6" s="154" t="s">
        <v>113</v>
      </c>
      <c r="B6" s="155"/>
      <c r="C6" s="155"/>
      <c r="D6" s="156"/>
      <c r="E6" s="157" t="s">
        <v>114</v>
      </c>
      <c r="F6" s="157"/>
      <c r="G6" s="23" t="s">
        <v>115</v>
      </c>
      <c r="H6" s="23" t="s">
        <v>116</v>
      </c>
      <c r="I6" s="154" t="s">
        <v>117</v>
      </c>
      <c r="J6" s="158"/>
      <c r="K6" s="159">
        <v>1023000508332</v>
      </c>
      <c r="L6" s="160"/>
      <c r="M6" s="32">
        <v>34554</v>
      </c>
    </row>
    <row r="7" spans="1:13" ht="66.75" customHeight="1">
      <c r="A7" s="148" t="s">
        <v>9</v>
      </c>
      <c r="B7" s="149"/>
      <c r="C7" s="52" t="s">
        <v>65</v>
      </c>
      <c r="D7" s="52" t="s">
        <v>66</v>
      </c>
      <c r="E7" s="52" t="s">
        <v>67</v>
      </c>
      <c r="F7" s="52" t="s">
        <v>68</v>
      </c>
      <c r="G7" s="52" t="s">
        <v>69</v>
      </c>
      <c r="H7" s="52" t="s">
        <v>70</v>
      </c>
      <c r="I7" s="52" t="s">
        <v>71</v>
      </c>
      <c r="J7" s="52" t="s">
        <v>72</v>
      </c>
      <c r="K7" s="52" t="s">
        <v>73</v>
      </c>
      <c r="L7" s="52" t="s">
        <v>74</v>
      </c>
      <c r="M7" s="52" t="s">
        <v>75</v>
      </c>
    </row>
    <row r="8" spans="1:13">
      <c r="A8" s="150" t="s">
        <v>39</v>
      </c>
      <c r="B8" s="151"/>
      <c r="C8" s="53" t="s">
        <v>39</v>
      </c>
      <c r="D8" s="53" t="s">
        <v>39</v>
      </c>
      <c r="E8" s="53" t="s">
        <v>39</v>
      </c>
      <c r="F8" s="53" t="s">
        <v>39</v>
      </c>
      <c r="G8" s="53" t="s">
        <v>39</v>
      </c>
      <c r="H8" s="53" t="s">
        <v>39</v>
      </c>
      <c r="I8" s="53" t="s">
        <v>39</v>
      </c>
      <c r="J8" s="53" t="s">
        <v>39</v>
      </c>
      <c r="K8" s="53" t="s">
        <v>39</v>
      </c>
      <c r="L8" s="53" t="s">
        <v>39</v>
      </c>
      <c r="M8" s="53" t="s">
        <v>39</v>
      </c>
    </row>
  </sheetData>
  <mergeCells count="17">
    <mergeCell ref="A1:B1"/>
    <mergeCell ref="A2:M2"/>
    <mergeCell ref="A3:M3"/>
    <mergeCell ref="A4:D4"/>
    <mergeCell ref="E4:F4"/>
    <mergeCell ref="I4:J4"/>
    <mergeCell ref="K4:L4"/>
    <mergeCell ref="K5:L5"/>
    <mergeCell ref="A6:D6"/>
    <mergeCell ref="E6:F6"/>
    <mergeCell ref="I6:J6"/>
    <mergeCell ref="K6:L6"/>
    <mergeCell ref="A7:B7"/>
    <mergeCell ref="A8:B8"/>
    <mergeCell ref="A5:D5"/>
    <mergeCell ref="E5:F5"/>
    <mergeCell ref="I5:J5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8"/>
  <sheetViews>
    <sheetView zoomScale="150" zoomScaleNormal="150" workbookViewId="0">
      <selection activeCell="A9" sqref="A9"/>
    </sheetView>
  </sheetViews>
  <sheetFormatPr defaultColWidth="9.140625" defaultRowHeight="15"/>
  <cols>
    <col min="2" max="2" width="4" customWidth="1"/>
    <col min="4" max="4" width="12.42578125" customWidth="1"/>
    <col min="5" max="5" width="12.5703125" customWidth="1"/>
    <col min="6" max="6" width="12.140625" customWidth="1"/>
    <col min="8" max="8" width="18.85546875" customWidth="1"/>
    <col min="9" max="9" width="10.42578125" customWidth="1"/>
    <col min="10" max="10" width="11.28515625" customWidth="1"/>
    <col min="11" max="11" width="9.42578125" customWidth="1"/>
    <col min="12" max="12" width="12.140625" customWidth="1"/>
  </cols>
  <sheetData>
    <row r="1" spans="1:13">
      <c r="A1" s="176"/>
      <c r="B1" s="177"/>
      <c r="C1" s="6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63" t="s">
        <v>76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>
      <c r="A3" s="147" t="s">
        <v>77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spans="1:13" ht="29.25">
      <c r="A4" s="178" t="s">
        <v>2</v>
      </c>
      <c r="B4" s="179"/>
      <c r="C4" s="179"/>
      <c r="D4" s="180"/>
      <c r="E4" s="178" t="s">
        <v>3</v>
      </c>
      <c r="F4" s="180"/>
      <c r="G4" s="10" t="s">
        <v>4</v>
      </c>
      <c r="H4" s="10" t="s">
        <v>5</v>
      </c>
      <c r="I4" s="178" t="s">
        <v>6</v>
      </c>
      <c r="J4" s="180"/>
      <c r="K4" s="178" t="s">
        <v>7</v>
      </c>
      <c r="L4" s="180"/>
      <c r="M4" s="9" t="s">
        <v>8</v>
      </c>
    </row>
    <row r="5" spans="1:13">
      <c r="A5" s="171">
        <v>1</v>
      </c>
      <c r="B5" s="172"/>
      <c r="C5" s="172"/>
      <c r="D5" s="173"/>
      <c r="E5" s="171">
        <v>2</v>
      </c>
      <c r="F5" s="173"/>
      <c r="G5" s="12">
        <v>3</v>
      </c>
      <c r="H5" s="12">
        <v>4</v>
      </c>
      <c r="I5" s="171">
        <v>5</v>
      </c>
      <c r="J5" s="173"/>
      <c r="K5" s="171">
        <v>6</v>
      </c>
      <c r="L5" s="173"/>
      <c r="M5" s="11">
        <v>7</v>
      </c>
    </row>
    <row r="6" spans="1:13" ht="29.25" customHeight="1">
      <c r="A6" s="154" t="s">
        <v>113</v>
      </c>
      <c r="B6" s="174"/>
      <c r="C6" s="174"/>
      <c r="D6" s="175"/>
      <c r="E6" s="157" t="s">
        <v>114</v>
      </c>
      <c r="F6" s="157"/>
      <c r="G6" s="23" t="s">
        <v>115</v>
      </c>
      <c r="H6" s="23" t="s">
        <v>116</v>
      </c>
      <c r="I6" s="154" t="s">
        <v>117</v>
      </c>
      <c r="J6" s="158"/>
      <c r="K6" s="159">
        <v>1023000508332</v>
      </c>
      <c r="L6" s="160"/>
      <c r="M6" s="32">
        <v>34554</v>
      </c>
    </row>
    <row r="7" spans="1:13" ht="56.25" customHeight="1">
      <c r="A7" s="167" t="s">
        <v>9</v>
      </c>
      <c r="B7" s="168"/>
      <c r="C7" s="14" t="s">
        <v>65</v>
      </c>
      <c r="D7" s="14" t="s">
        <v>66</v>
      </c>
      <c r="E7" s="14" t="s">
        <v>67</v>
      </c>
      <c r="F7" s="14" t="s">
        <v>68</v>
      </c>
      <c r="G7" s="14" t="s">
        <v>69</v>
      </c>
      <c r="H7" s="14" t="s">
        <v>70</v>
      </c>
      <c r="I7" s="14" t="s">
        <v>71</v>
      </c>
      <c r="J7" s="14" t="s">
        <v>72</v>
      </c>
      <c r="K7" s="14" t="s">
        <v>73</v>
      </c>
      <c r="L7" s="14" t="s">
        <v>74</v>
      </c>
      <c r="M7" s="14" t="s">
        <v>75</v>
      </c>
    </row>
    <row r="8" spans="1:13">
      <c r="A8" s="169" t="s">
        <v>39</v>
      </c>
      <c r="B8" s="170"/>
      <c r="C8" s="15" t="s">
        <v>39</v>
      </c>
      <c r="D8" s="15" t="s">
        <v>39</v>
      </c>
      <c r="E8" s="15" t="s">
        <v>39</v>
      </c>
      <c r="F8" s="15" t="s">
        <v>39</v>
      </c>
      <c r="G8" s="15" t="s">
        <v>39</v>
      </c>
      <c r="H8" s="15" t="s">
        <v>39</v>
      </c>
      <c r="I8" s="15" t="s">
        <v>39</v>
      </c>
      <c r="J8" s="15" t="s">
        <v>39</v>
      </c>
      <c r="K8" s="15" t="s">
        <v>39</v>
      </c>
      <c r="L8" s="15" t="s">
        <v>39</v>
      </c>
      <c r="M8" s="15" t="s">
        <v>39</v>
      </c>
    </row>
  </sheetData>
  <mergeCells count="17">
    <mergeCell ref="A1:B1"/>
    <mergeCell ref="A2:M2"/>
    <mergeCell ref="A3:M3"/>
    <mergeCell ref="A4:D4"/>
    <mergeCell ref="E4:F4"/>
    <mergeCell ref="I4:J4"/>
    <mergeCell ref="K4:L4"/>
    <mergeCell ref="K5:L5"/>
    <mergeCell ref="A6:D6"/>
    <mergeCell ref="E6:F6"/>
    <mergeCell ref="I6:J6"/>
    <mergeCell ref="K6:L6"/>
    <mergeCell ref="A7:B7"/>
    <mergeCell ref="A8:B8"/>
    <mergeCell ref="A5:D5"/>
    <mergeCell ref="E5:F5"/>
    <mergeCell ref="I5:J5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4"/>
  <sheetViews>
    <sheetView zoomScale="150" zoomScaleNormal="150" workbookViewId="0">
      <selection activeCell="G14" sqref="G14"/>
    </sheetView>
  </sheetViews>
  <sheetFormatPr defaultColWidth="9" defaultRowHeight="15"/>
  <cols>
    <col min="1" max="1" width="2.7109375" style="20" customWidth="1"/>
    <col min="2" max="2" width="7.85546875" style="21" customWidth="1"/>
    <col min="3" max="3" width="14.5703125" customWidth="1"/>
    <col min="4" max="4" width="14.28515625" customWidth="1"/>
    <col min="5" max="5" width="13" customWidth="1"/>
    <col min="6" max="6" width="8.5703125" customWidth="1"/>
    <col min="7" max="7" width="25" customWidth="1"/>
    <col min="8" max="8" width="19.5703125" customWidth="1"/>
    <col min="9" max="9" width="8.140625" customWidth="1"/>
    <col min="10" max="10" width="7.85546875" customWidth="1"/>
    <col min="11" max="11" width="11.140625" customWidth="1"/>
    <col min="12" max="12" width="14.5703125" customWidth="1"/>
    <col min="13" max="13" width="10.42578125" customWidth="1"/>
    <col min="14" max="14" width="14.140625" customWidth="1"/>
  </cols>
  <sheetData>
    <row r="1" spans="1:14">
      <c r="A1" s="193"/>
      <c r="B1" s="194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4.25" customHeight="1">
      <c r="A2" s="163" t="s">
        <v>78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14" ht="19.5" customHeight="1">
      <c r="A3" s="147" t="s">
        <v>79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>
      <c r="A4" s="176"/>
      <c r="B4" s="17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25.5" customHeight="1">
      <c r="A5" s="178" t="s">
        <v>2</v>
      </c>
      <c r="B5" s="179"/>
      <c r="C5" s="179"/>
      <c r="D5" s="180"/>
      <c r="E5" s="178" t="s">
        <v>3</v>
      </c>
      <c r="F5" s="180"/>
      <c r="G5" s="10" t="s">
        <v>4</v>
      </c>
      <c r="H5" s="10" t="s">
        <v>5</v>
      </c>
      <c r="I5" s="178" t="s">
        <v>6</v>
      </c>
      <c r="J5" s="180"/>
      <c r="K5" s="178" t="s">
        <v>7</v>
      </c>
      <c r="L5" s="180"/>
      <c r="M5" s="178" t="s">
        <v>8</v>
      </c>
      <c r="N5" s="180"/>
    </row>
    <row r="6" spans="1:14" ht="7.5" customHeight="1">
      <c r="A6" s="127">
        <v>1</v>
      </c>
      <c r="B6" s="128"/>
      <c r="C6" s="128"/>
      <c r="D6" s="129"/>
      <c r="E6" s="127">
        <v>2</v>
      </c>
      <c r="F6" s="129"/>
      <c r="G6" s="8">
        <v>3</v>
      </c>
      <c r="H6" s="8">
        <v>4</v>
      </c>
      <c r="I6" s="127">
        <v>5</v>
      </c>
      <c r="J6" s="129"/>
      <c r="K6" s="127">
        <v>6</v>
      </c>
      <c r="L6" s="129"/>
      <c r="M6" s="127">
        <v>7</v>
      </c>
      <c r="N6" s="129"/>
    </row>
    <row r="7" spans="1:14" ht="30.75" customHeight="1">
      <c r="A7" s="154" t="s">
        <v>119</v>
      </c>
      <c r="B7" s="190"/>
      <c r="C7" s="190"/>
      <c r="D7" s="158"/>
      <c r="E7" s="154" t="s">
        <v>114</v>
      </c>
      <c r="F7" s="158"/>
      <c r="G7" s="23" t="s">
        <v>115</v>
      </c>
      <c r="H7" s="23" t="s">
        <v>116</v>
      </c>
      <c r="I7" s="154" t="s">
        <v>117</v>
      </c>
      <c r="J7" s="158"/>
      <c r="K7" s="159">
        <v>1023000508332</v>
      </c>
      <c r="L7" s="160"/>
      <c r="M7" s="191">
        <v>34554</v>
      </c>
      <c r="N7" s="192"/>
    </row>
    <row r="8" spans="1:14" ht="41.25">
      <c r="A8" s="181" t="s">
        <v>9</v>
      </c>
      <c r="B8" s="182"/>
      <c r="C8" s="24" t="s">
        <v>80</v>
      </c>
      <c r="D8" s="24" t="s">
        <v>11</v>
      </c>
      <c r="E8" s="24" t="s">
        <v>81</v>
      </c>
      <c r="F8" s="24" t="s">
        <v>82</v>
      </c>
      <c r="G8" s="24" t="s">
        <v>83</v>
      </c>
      <c r="H8" s="24" t="s">
        <v>84</v>
      </c>
      <c r="I8" s="24" t="s">
        <v>85</v>
      </c>
      <c r="J8" s="24" t="s">
        <v>86</v>
      </c>
      <c r="K8" s="24" t="s">
        <v>87</v>
      </c>
      <c r="L8" s="24" t="s">
        <v>88</v>
      </c>
      <c r="M8" s="24" t="s">
        <v>89</v>
      </c>
      <c r="N8" s="24" t="s">
        <v>36</v>
      </c>
    </row>
    <row r="9" spans="1:14">
      <c r="A9" s="183">
        <v>8</v>
      </c>
      <c r="B9" s="184"/>
      <c r="C9" s="25">
        <v>9</v>
      </c>
      <c r="D9" s="25">
        <v>10</v>
      </c>
      <c r="E9" s="25">
        <v>11</v>
      </c>
      <c r="F9" s="25">
        <v>12</v>
      </c>
      <c r="G9" s="25">
        <v>13</v>
      </c>
      <c r="H9" s="25">
        <v>14</v>
      </c>
      <c r="I9" s="25">
        <v>15</v>
      </c>
      <c r="J9" s="25">
        <v>16</v>
      </c>
      <c r="K9" s="25">
        <v>17</v>
      </c>
      <c r="L9" s="25">
        <v>18</v>
      </c>
      <c r="M9" s="25">
        <v>19</v>
      </c>
      <c r="N9" s="25">
        <v>20</v>
      </c>
    </row>
    <row r="10" spans="1:14">
      <c r="A10" s="185" t="s">
        <v>90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4"/>
    </row>
    <row r="11" spans="1:14" ht="24.75" customHeight="1">
      <c r="B11" s="26" t="s">
        <v>190</v>
      </c>
      <c r="C11" s="27" t="s">
        <v>189</v>
      </c>
      <c r="D11" s="28"/>
      <c r="E11" s="35" t="s">
        <v>128</v>
      </c>
      <c r="F11" s="28"/>
      <c r="G11" s="29">
        <v>42000</v>
      </c>
      <c r="H11" s="29">
        <v>0</v>
      </c>
      <c r="I11" s="33" t="s">
        <v>39</v>
      </c>
      <c r="J11" s="33" t="s">
        <v>39</v>
      </c>
      <c r="K11" s="33" t="s">
        <v>39</v>
      </c>
      <c r="L11" s="34" t="s">
        <v>91</v>
      </c>
      <c r="M11" s="33" t="s">
        <v>39</v>
      </c>
      <c r="N11" s="34" t="s">
        <v>92</v>
      </c>
    </row>
    <row r="12" spans="1:14" ht="24.75" customHeight="1">
      <c r="B12" s="26" t="s">
        <v>191</v>
      </c>
      <c r="C12" s="30" t="s">
        <v>193</v>
      </c>
      <c r="D12" s="30"/>
      <c r="E12" s="35" t="s">
        <v>128</v>
      </c>
      <c r="F12" s="30"/>
      <c r="G12" s="31">
        <v>65057</v>
      </c>
      <c r="H12" s="31">
        <v>0</v>
      </c>
      <c r="I12" s="33" t="s">
        <v>39</v>
      </c>
      <c r="J12" s="35" t="s">
        <v>39</v>
      </c>
      <c r="K12" s="35" t="s">
        <v>39</v>
      </c>
      <c r="L12" s="34" t="s">
        <v>91</v>
      </c>
      <c r="M12" s="35" t="s">
        <v>39</v>
      </c>
      <c r="N12" s="34" t="s">
        <v>92</v>
      </c>
    </row>
    <row r="13" spans="1:14" ht="24.75" customHeight="1">
      <c r="B13" s="26" t="s">
        <v>192</v>
      </c>
      <c r="C13" s="30" t="s">
        <v>194</v>
      </c>
      <c r="D13" s="30"/>
      <c r="E13" s="35" t="s">
        <v>128</v>
      </c>
      <c r="F13" s="30"/>
      <c r="G13" s="31">
        <v>42999</v>
      </c>
      <c r="H13" s="31">
        <v>0</v>
      </c>
      <c r="I13" s="33" t="s">
        <v>39</v>
      </c>
      <c r="J13" s="35" t="s">
        <v>39</v>
      </c>
      <c r="K13" s="35" t="s">
        <v>39</v>
      </c>
      <c r="L13" s="34" t="s">
        <v>91</v>
      </c>
      <c r="M13" s="35" t="s">
        <v>39</v>
      </c>
      <c r="N13" s="34" t="s">
        <v>92</v>
      </c>
    </row>
    <row r="14" spans="1:14">
      <c r="B14" s="39"/>
      <c r="C14" s="40" t="s">
        <v>93</v>
      </c>
      <c r="D14" s="37"/>
      <c r="E14" s="30"/>
      <c r="F14" s="36"/>
      <c r="G14" s="41">
        <f>SUM(G11:G13)</f>
        <v>150056</v>
      </c>
      <c r="H14" s="36"/>
      <c r="I14" s="35"/>
      <c r="J14" s="36"/>
      <c r="K14" s="36"/>
      <c r="L14" s="38"/>
      <c r="M14" s="38"/>
      <c r="N14" s="38"/>
    </row>
    <row r="15" spans="1:14">
      <c r="B15" s="187" t="s">
        <v>94</v>
      </c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9"/>
    </row>
    <row r="16" spans="1:14" ht="33">
      <c r="B16" s="30"/>
      <c r="C16" s="35" t="s">
        <v>121</v>
      </c>
      <c r="D16" s="42"/>
      <c r="E16" s="35" t="s">
        <v>128</v>
      </c>
      <c r="F16" s="36">
        <v>2005</v>
      </c>
      <c r="G16" s="104">
        <v>152790</v>
      </c>
      <c r="H16" s="104">
        <v>0</v>
      </c>
      <c r="I16" s="35" t="s">
        <v>124</v>
      </c>
      <c r="J16" s="35" t="s">
        <v>125</v>
      </c>
      <c r="K16" s="35" t="s">
        <v>126</v>
      </c>
      <c r="L16" s="101" t="s">
        <v>127</v>
      </c>
      <c r="M16" s="36" t="s">
        <v>39</v>
      </c>
      <c r="N16" s="35" t="s">
        <v>95</v>
      </c>
    </row>
    <row r="17" spans="1:14" ht="36.75" customHeight="1">
      <c r="A17" s="100"/>
      <c r="B17" s="30"/>
      <c r="C17" s="35" t="s">
        <v>123</v>
      </c>
      <c r="D17" s="42"/>
      <c r="E17" s="35" t="s">
        <v>128</v>
      </c>
      <c r="F17" s="36">
        <v>1997</v>
      </c>
      <c r="G17" s="104">
        <v>471380</v>
      </c>
      <c r="H17" s="104">
        <v>0</v>
      </c>
      <c r="I17" s="35" t="s">
        <v>131</v>
      </c>
      <c r="J17" s="35" t="s">
        <v>130</v>
      </c>
      <c r="K17" s="35" t="s">
        <v>188</v>
      </c>
      <c r="L17" s="101" t="s">
        <v>129</v>
      </c>
      <c r="M17" s="36" t="s">
        <v>39</v>
      </c>
      <c r="N17" s="35" t="s">
        <v>187</v>
      </c>
    </row>
    <row r="18" spans="1:14">
      <c r="B18" s="39"/>
      <c r="C18" s="43" t="s">
        <v>122</v>
      </c>
      <c r="D18" s="44"/>
      <c r="E18" s="44"/>
      <c r="F18" s="44"/>
      <c r="G18" s="41">
        <f>G16+G17</f>
        <v>624170</v>
      </c>
      <c r="H18" s="105">
        <f>H16+H17</f>
        <v>0</v>
      </c>
      <c r="I18" s="44"/>
      <c r="J18" s="44"/>
      <c r="K18" s="44"/>
      <c r="L18" s="44"/>
      <c r="M18" s="44"/>
      <c r="N18" s="49"/>
    </row>
    <row r="19" spans="1:14">
      <c r="B19" s="39"/>
      <c r="C19" s="45" t="s">
        <v>96</v>
      </c>
      <c r="D19" s="45"/>
      <c r="E19" s="45"/>
      <c r="F19" s="45"/>
      <c r="G19" s="46">
        <f>G14+G18</f>
        <v>774226</v>
      </c>
      <c r="H19" s="44"/>
      <c r="I19" s="44"/>
      <c r="J19" s="44"/>
      <c r="K19" s="44"/>
      <c r="L19" s="44"/>
      <c r="M19" s="44"/>
      <c r="N19" s="49"/>
    </row>
    <row r="20" spans="1:14">
      <c r="B20" s="39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9"/>
    </row>
    <row r="21" spans="1:14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4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4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  <row r="24" spans="1:14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sheetProtection selectLockedCells="1"/>
  <mergeCells count="23">
    <mergeCell ref="A1:B1"/>
    <mergeCell ref="A2:N2"/>
    <mergeCell ref="A3:N3"/>
    <mergeCell ref="A4:B4"/>
    <mergeCell ref="A5:D5"/>
    <mergeCell ref="E5:F5"/>
    <mergeCell ref="I5:J5"/>
    <mergeCell ref="K5:L5"/>
    <mergeCell ref="M5:N5"/>
    <mergeCell ref="A6:D6"/>
    <mergeCell ref="E6:F6"/>
    <mergeCell ref="I6:J6"/>
    <mergeCell ref="K6:L6"/>
    <mergeCell ref="M6:N6"/>
    <mergeCell ref="A8:B8"/>
    <mergeCell ref="A9:B9"/>
    <mergeCell ref="A10:N10"/>
    <mergeCell ref="B15:N15"/>
    <mergeCell ref="A7:D7"/>
    <mergeCell ref="E7:F7"/>
    <mergeCell ref="I7:J7"/>
    <mergeCell ref="K7:L7"/>
    <mergeCell ref="M7:N7"/>
  </mergeCells>
  <pageMargins left="0.15748031496062992" right="0.15748031496062992" top="0.78740157480314965" bottom="0.19685039370078741" header="0.31496062992125984" footer="0.31496062992125984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8"/>
  <sheetViews>
    <sheetView zoomScale="150" zoomScaleNormal="150" workbookViewId="0">
      <selection activeCell="A9" sqref="A9"/>
    </sheetView>
  </sheetViews>
  <sheetFormatPr defaultColWidth="9.140625" defaultRowHeight="15"/>
  <cols>
    <col min="4" max="4" width="12.42578125" customWidth="1"/>
    <col min="5" max="5" width="12.5703125" customWidth="1"/>
    <col min="6" max="6" width="12.140625" customWidth="1"/>
    <col min="8" max="8" width="18.85546875" customWidth="1"/>
    <col min="9" max="9" width="10.42578125" customWidth="1"/>
    <col min="10" max="10" width="11.28515625" customWidth="1"/>
    <col min="11" max="11" width="9.42578125" customWidth="1"/>
    <col min="12" max="12" width="12.140625" customWidth="1"/>
  </cols>
  <sheetData>
    <row r="1" spans="1:13">
      <c r="A1" s="176"/>
      <c r="B1" s="177"/>
      <c r="C1" s="6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63" t="s">
        <v>76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>
      <c r="A3" s="147" t="s">
        <v>97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spans="1:13" ht="29.25">
      <c r="A4" s="178" t="s">
        <v>2</v>
      </c>
      <c r="B4" s="179"/>
      <c r="C4" s="179"/>
      <c r="D4" s="180"/>
      <c r="E4" s="178" t="s">
        <v>3</v>
      </c>
      <c r="F4" s="180"/>
      <c r="G4" s="10" t="s">
        <v>4</v>
      </c>
      <c r="H4" s="10" t="s">
        <v>5</v>
      </c>
      <c r="I4" s="178" t="s">
        <v>6</v>
      </c>
      <c r="J4" s="180"/>
      <c r="K4" s="178" t="s">
        <v>7</v>
      </c>
      <c r="L4" s="180"/>
      <c r="M4" s="9" t="s">
        <v>8</v>
      </c>
    </row>
    <row r="5" spans="1:13">
      <c r="A5" s="171">
        <v>1</v>
      </c>
      <c r="B5" s="172"/>
      <c r="C5" s="172"/>
      <c r="D5" s="173"/>
      <c r="E5" s="171">
        <v>2</v>
      </c>
      <c r="F5" s="173"/>
      <c r="G5" s="12">
        <v>3</v>
      </c>
      <c r="H5" s="12">
        <v>4</v>
      </c>
      <c r="I5" s="171">
        <v>5</v>
      </c>
      <c r="J5" s="173"/>
      <c r="K5" s="171">
        <v>6</v>
      </c>
      <c r="L5" s="173"/>
      <c r="M5" s="11">
        <v>7</v>
      </c>
    </row>
    <row r="6" spans="1:13" ht="42">
      <c r="A6" s="116" t="s">
        <v>113</v>
      </c>
      <c r="B6" s="125"/>
      <c r="C6" s="125"/>
      <c r="D6" s="126"/>
      <c r="E6" s="144" t="s">
        <v>114</v>
      </c>
      <c r="F6" s="144"/>
      <c r="G6" s="13" t="s">
        <v>115</v>
      </c>
      <c r="H6" s="13" t="s">
        <v>116</v>
      </c>
      <c r="I6" s="116" t="s">
        <v>117</v>
      </c>
      <c r="J6" s="118"/>
      <c r="K6" s="145">
        <v>1023000508332</v>
      </c>
      <c r="L6" s="146"/>
      <c r="M6" s="17">
        <v>34554</v>
      </c>
    </row>
    <row r="7" spans="1:13" ht="56.25" customHeight="1">
      <c r="A7" s="195" t="s">
        <v>9</v>
      </c>
      <c r="B7" s="196"/>
      <c r="C7" s="14" t="s">
        <v>65</v>
      </c>
      <c r="D7" s="14" t="s">
        <v>66</v>
      </c>
      <c r="E7" s="14" t="s">
        <v>67</v>
      </c>
      <c r="F7" s="14" t="s">
        <v>68</v>
      </c>
      <c r="G7" s="14" t="s">
        <v>69</v>
      </c>
      <c r="H7" s="14" t="s">
        <v>70</v>
      </c>
      <c r="I7" s="14" t="s">
        <v>71</v>
      </c>
      <c r="J7" s="14" t="s">
        <v>72</v>
      </c>
      <c r="K7" s="14" t="s">
        <v>73</v>
      </c>
      <c r="L7" s="14" t="s">
        <v>74</v>
      </c>
      <c r="M7" s="14" t="s">
        <v>75</v>
      </c>
    </row>
    <row r="8" spans="1:13">
      <c r="A8" s="169" t="s">
        <v>39</v>
      </c>
      <c r="B8" s="170"/>
      <c r="C8" s="15" t="s">
        <v>39</v>
      </c>
      <c r="D8" s="15" t="s">
        <v>39</v>
      </c>
      <c r="E8" s="15" t="s">
        <v>39</v>
      </c>
      <c r="F8" s="15" t="s">
        <v>39</v>
      </c>
      <c r="G8" s="15" t="s">
        <v>39</v>
      </c>
      <c r="H8" s="15" t="s">
        <v>39</v>
      </c>
      <c r="I8" s="15" t="s">
        <v>39</v>
      </c>
      <c r="J8" s="15" t="s">
        <v>39</v>
      </c>
      <c r="K8" s="15" t="s">
        <v>39</v>
      </c>
      <c r="L8" s="15" t="s">
        <v>39</v>
      </c>
      <c r="M8" s="15" t="s">
        <v>39</v>
      </c>
    </row>
  </sheetData>
  <mergeCells count="17">
    <mergeCell ref="A1:B1"/>
    <mergeCell ref="A2:M2"/>
    <mergeCell ref="A3:M3"/>
    <mergeCell ref="A4:D4"/>
    <mergeCell ref="E4:F4"/>
    <mergeCell ref="I4:J4"/>
    <mergeCell ref="K4:L4"/>
    <mergeCell ref="K5:L5"/>
    <mergeCell ref="A6:D6"/>
    <mergeCell ref="E6:F6"/>
    <mergeCell ref="I6:J6"/>
    <mergeCell ref="K6:L6"/>
    <mergeCell ref="A7:B7"/>
    <mergeCell ref="A8:B8"/>
    <mergeCell ref="A5:D5"/>
    <mergeCell ref="E5:F5"/>
    <mergeCell ref="I5:J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1"/>
  <sheetViews>
    <sheetView workbookViewId="0">
      <selection activeCell="P11" sqref="P11"/>
    </sheetView>
  </sheetViews>
  <sheetFormatPr defaultColWidth="9" defaultRowHeight="15"/>
  <cols>
    <col min="1" max="1" width="16" customWidth="1"/>
    <col min="2" max="2" width="16.42578125" customWidth="1"/>
    <col min="3" max="3" width="13.28515625" customWidth="1"/>
    <col min="4" max="4" width="13.42578125" customWidth="1"/>
    <col min="5" max="5" width="16.85546875" customWidth="1"/>
    <col min="6" max="6" width="17" customWidth="1"/>
    <col min="7" max="8" width="18.28515625" customWidth="1"/>
    <col min="9" max="9" width="11.85546875" customWidth="1"/>
    <col min="10" max="10" width="16.140625" customWidth="1"/>
    <col min="11" max="11" width="19.5703125" customWidth="1"/>
    <col min="12" max="12" width="0.140625" customWidth="1"/>
    <col min="13" max="13" width="9.140625" hidden="1" customWidth="1"/>
  </cols>
  <sheetData>
    <row r="1" spans="1:11" ht="96.75" customHeight="1">
      <c r="A1" s="205" t="s">
        <v>98</v>
      </c>
      <c r="B1" s="205"/>
      <c r="C1" s="205"/>
      <c r="D1" s="205"/>
      <c r="E1" s="205"/>
      <c r="F1" s="205"/>
      <c r="G1" s="205"/>
      <c r="H1" s="205"/>
      <c r="I1" s="205"/>
      <c r="J1" s="205"/>
      <c r="K1" s="206"/>
    </row>
    <row r="2" spans="1:11">
      <c r="A2" s="199" t="s">
        <v>2</v>
      </c>
      <c r="B2" s="200"/>
      <c r="C2" s="199" t="s">
        <v>3</v>
      </c>
      <c r="D2" s="200"/>
      <c r="E2" s="199" t="s">
        <v>4</v>
      </c>
      <c r="F2" s="200"/>
      <c r="G2" s="197" t="s">
        <v>99</v>
      </c>
      <c r="H2" s="197" t="s">
        <v>6</v>
      </c>
      <c r="I2" s="199" t="s">
        <v>7</v>
      </c>
      <c r="J2" s="200"/>
      <c r="K2" s="197" t="s">
        <v>8</v>
      </c>
    </row>
    <row r="3" spans="1:11" ht="39" customHeight="1">
      <c r="A3" s="201"/>
      <c r="B3" s="202"/>
      <c r="C3" s="201"/>
      <c r="D3" s="202"/>
      <c r="E3" s="201"/>
      <c r="F3" s="202"/>
      <c r="G3" s="198"/>
      <c r="H3" s="198"/>
      <c r="I3" s="201"/>
      <c r="J3" s="202"/>
      <c r="K3" s="198"/>
    </row>
    <row r="4" spans="1:11">
      <c r="A4" s="207">
        <v>1</v>
      </c>
      <c r="B4" s="208"/>
      <c r="C4" s="207">
        <v>2</v>
      </c>
      <c r="D4" s="208"/>
      <c r="E4" s="207">
        <v>3</v>
      </c>
      <c r="F4" s="208"/>
      <c r="G4" s="1">
        <v>4</v>
      </c>
      <c r="H4" s="1">
        <v>5</v>
      </c>
      <c r="I4" s="207">
        <v>6</v>
      </c>
      <c r="J4" s="208"/>
      <c r="K4" s="1">
        <v>7</v>
      </c>
    </row>
    <row r="5" spans="1:11" ht="64.5" customHeight="1">
      <c r="A5" s="203" t="s">
        <v>39</v>
      </c>
      <c r="B5" s="204"/>
      <c r="C5" s="209" t="s">
        <v>39</v>
      </c>
      <c r="D5" s="210"/>
      <c r="E5" s="203" t="s">
        <v>39</v>
      </c>
      <c r="F5" s="211"/>
      <c r="G5" s="2" t="s">
        <v>39</v>
      </c>
      <c r="H5" s="2" t="s">
        <v>100</v>
      </c>
      <c r="I5" s="203" t="s">
        <v>39</v>
      </c>
      <c r="J5" s="211"/>
      <c r="K5" s="5" t="s">
        <v>39</v>
      </c>
    </row>
    <row r="6" spans="1:11" ht="161.25" customHeight="1">
      <c r="A6" s="197" t="s">
        <v>101</v>
      </c>
      <c r="B6" s="197" t="s">
        <v>102</v>
      </c>
      <c r="C6" s="197" t="s">
        <v>103</v>
      </c>
      <c r="D6" s="197" t="s">
        <v>104</v>
      </c>
      <c r="E6" s="197" t="s">
        <v>105</v>
      </c>
      <c r="F6" s="197" t="s">
        <v>106</v>
      </c>
      <c r="G6" s="212" t="s">
        <v>107</v>
      </c>
      <c r="H6" s="212"/>
      <c r="I6" s="197" t="s">
        <v>108</v>
      </c>
      <c r="J6" s="197" t="s">
        <v>109</v>
      </c>
      <c r="K6" s="197" t="s">
        <v>110</v>
      </c>
    </row>
    <row r="7" spans="1:11" ht="43.5" customHeight="1">
      <c r="A7" s="198"/>
      <c r="B7" s="198"/>
      <c r="C7" s="198"/>
      <c r="D7" s="198"/>
      <c r="E7" s="198"/>
      <c r="F7" s="198"/>
      <c r="G7" s="3" t="s">
        <v>111</v>
      </c>
      <c r="H7" s="3" t="s">
        <v>112</v>
      </c>
      <c r="I7" s="198"/>
      <c r="J7" s="198"/>
      <c r="K7" s="198"/>
    </row>
    <row r="8" spans="1:11">
      <c r="A8" s="1">
        <v>8</v>
      </c>
      <c r="B8" s="1">
        <v>9</v>
      </c>
      <c r="C8" s="1">
        <v>10</v>
      </c>
      <c r="D8" s="1">
        <v>11</v>
      </c>
      <c r="E8" s="1">
        <v>12</v>
      </c>
      <c r="F8" s="1">
        <v>13</v>
      </c>
      <c r="G8" s="1">
        <v>14</v>
      </c>
      <c r="H8" s="1">
        <v>15</v>
      </c>
      <c r="I8" s="1">
        <v>16</v>
      </c>
      <c r="J8" s="1">
        <v>17</v>
      </c>
      <c r="K8" s="1">
        <v>18</v>
      </c>
    </row>
    <row r="9" spans="1:11" ht="134.25" customHeight="1">
      <c r="A9" s="2" t="s">
        <v>39</v>
      </c>
      <c r="B9" s="2" t="s">
        <v>39</v>
      </c>
      <c r="C9" s="2" t="s">
        <v>39</v>
      </c>
      <c r="D9" s="2" t="s">
        <v>39</v>
      </c>
      <c r="E9" s="2" t="s">
        <v>39</v>
      </c>
      <c r="F9" s="2" t="s">
        <v>39</v>
      </c>
      <c r="G9" s="4" t="s">
        <v>39</v>
      </c>
      <c r="H9" s="2" t="s">
        <v>39</v>
      </c>
      <c r="I9" s="2" t="s">
        <v>39</v>
      </c>
      <c r="J9" s="2" t="s">
        <v>39</v>
      </c>
      <c r="K9" s="2" t="s">
        <v>39</v>
      </c>
    </row>
    <row r="10" spans="1:11" ht="42.75" customHeight="1"/>
    <row r="11" spans="1:11" ht="78.75" customHeight="1"/>
    <row r="13" spans="1:11" ht="29.25" customHeight="1"/>
    <row r="15" spans="1:11" ht="57.75" customHeight="1"/>
    <row r="17" ht="67.5" customHeight="1"/>
    <row r="18" ht="38.25" customHeight="1"/>
    <row r="19" ht="69.75" customHeight="1"/>
    <row r="21" ht="29.25" customHeight="1"/>
    <row r="23" ht="69.75" customHeight="1"/>
    <row r="25" ht="75.75" customHeight="1"/>
    <row r="26" ht="52.5" customHeight="1"/>
    <row r="27" ht="82.5" customHeight="1"/>
    <row r="35" ht="81" customHeight="1"/>
    <row r="37" ht="69" customHeight="1"/>
    <row r="39" ht="66" customHeight="1"/>
    <row r="40" ht="69" customHeight="1"/>
    <row r="41" ht="51.75" customHeight="1"/>
  </sheetData>
  <mergeCells count="26">
    <mergeCell ref="I6:I7"/>
    <mergeCell ref="J6:J7"/>
    <mergeCell ref="A1:K1"/>
    <mergeCell ref="A4:B4"/>
    <mergeCell ref="C4:D4"/>
    <mergeCell ref="E4:F4"/>
    <mergeCell ref="I4:J4"/>
    <mergeCell ref="G2:G3"/>
    <mergeCell ref="H2:H3"/>
    <mergeCell ref="K2:K3"/>
    <mergeCell ref="K6:K7"/>
    <mergeCell ref="A2:B3"/>
    <mergeCell ref="C2:D3"/>
    <mergeCell ref="E2:F3"/>
    <mergeCell ref="I2:J3"/>
    <mergeCell ref="A5:B5"/>
    <mergeCell ref="C5:D5"/>
    <mergeCell ref="E5:F5"/>
    <mergeCell ref="I5:J5"/>
    <mergeCell ref="G6:H6"/>
    <mergeCell ref="A6:A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1-1  </vt:lpstr>
      <vt:lpstr>Раздел 1-2</vt:lpstr>
      <vt:lpstr>Раздел 1-3</vt:lpstr>
      <vt:lpstr>Раздел 2-1</vt:lpstr>
      <vt:lpstr>Раздел 2-2</vt:lpstr>
      <vt:lpstr>Раздел 2-3</vt:lpstr>
      <vt:lpstr>Раздел 2-4</vt:lpstr>
      <vt:lpstr>Раздел 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cp:lastPrinted>2026-03-05T07:58:32Z</cp:lastPrinted>
  <dcterms:created xsi:type="dcterms:W3CDTF">2006-09-28T05:33:00Z</dcterms:created>
  <dcterms:modified xsi:type="dcterms:W3CDTF">2026-07-02T06:04:07Z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B90C3E5513D14A649B40248FABA78F5C_13</vt:lpwstr>
  </property>
  <property fmtid="{D5CDD505-2E9C-101B-9397-08002B2CF9AE}" pid="3" name="KSOProductBuildVer">
    <vt:lpwstr>1049-12.2.0.23155</vt:lpwstr>
  </property>
</Properties>
</file>