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7400" windowHeight="8190"/>
  </bookViews>
  <sheets>
    <sheet name="2023" sheetId="4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16" i="4" l="1"/>
  <c r="F16" i="4"/>
  <c r="H19" i="4"/>
  <c r="F7" i="4" l="1"/>
  <c r="F6" i="4" s="1"/>
  <c r="G7" i="4"/>
  <c r="G6" i="4" s="1"/>
  <c r="H10" i="4"/>
  <c r="H9" i="4"/>
  <c r="H20" i="4"/>
  <c r="H21" i="4"/>
  <c r="H18" i="4"/>
  <c r="H17" i="4"/>
  <c r="H15" i="4"/>
  <c r="H14" i="4"/>
  <c r="H13" i="4"/>
  <c r="H12" i="4"/>
  <c r="H11" i="4"/>
  <c r="H8" i="4"/>
  <c r="F22" i="4" l="1"/>
  <c r="H16" i="4"/>
  <c r="H6" i="4"/>
  <c r="H7" i="4"/>
  <c r="G22" i="4"/>
  <c r="H22" i="4" s="1"/>
</calcChain>
</file>

<file path=xl/sharedStrings.xml><?xml version="1.0" encoding="utf-8"?>
<sst xmlns="http://schemas.openxmlformats.org/spreadsheetml/2006/main" count="74" uniqueCount="56">
  <si>
    <t>Код</t>
  </si>
  <si>
    <t>Наименование</t>
  </si>
  <si>
    <t>002 04 00</t>
  </si>
  <si>
    <t>Центральный аппарат</t>
  </si>
  <si>
    <t>01 1 00 00010</t>
  </si>
  <si>
    <t>21Б5118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</si>
  <si>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 «Обеспечение эффективного управления системой общественных финансов Астраханской области» государственной программы «Управление государственными финансами Астраханской области»</t>
  </si>
  <si>
    <t>01 2 00 51180</t>
  </si>
  <si>
    <t xml:space="preserve">03 0 00 80260 </t>
  </si>
  <si>
    <t>98 0 00 00000</t>
  </si>
  <si>
    <t>002 03 00</t>
  </si>
  <si>
    <t>Глава муниципального образования</t>
  </si>
  <si>
    <t>99 1 00 00020</t>
  </si>
  <si>
    <t>795 00 08</t>
  </si>
  <si>
    <t xml:space="preserve">Благоустройство </t>
  </si>
  <si>
    <t xml:space="preserve">04 0 00 00000 </t>
  </si>
  <si>
    <t>МП "Забота" на 2013-2016гг"</t>
  </si>
  <si>
    <t>04 0 00 80270</t>
  </si>
  <si>
    <t>98 0 00 80200</t>
  </si>
  <si>
    <t>МП "Противопожарная безопасность на территории МО "Село Садовое" на 2014-2017 годы"</t>
  </si>
  <si>
    <t xml:space="preserve">02 1 00 80050 </t>
  </si>
  <si>
    <t>01</t>
  </si>
  <si>
    <t>02</t>
  </si>
  <si>
    <t>03</t>
  </si>
  <si>
    <t>Верно:</t>
  </si>
  <si>
    <t>тыс.руб</t>
  </si>
  <si>
    <t>Целевая статья</t>
  </si>
  <si>
    <t>Непрограммные мероприятия</t>
  </si>
  <si>
    <t>01 0 00 00000</t>
  </si>
  <si>
    <t>02 1 00 80050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</si>
  <si>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</si>
  <si>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</si>
  <si>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98 0 00 П0010</t>
  </si>
  <si>
    <t>Всего расходов</t>
  </si>
  <si>
    <t>99 0 00 00020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</si>
  <si>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</si>
  <si>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Программные мероприятия</t>
  </si>
  <si>
    <t>03 0 00 80260</t>
  </si>
  <si>
    <t>% исполнения</t>
  </si>
  <si>
    <t>Муниципальная программа  «Забота»</t>
  </si>
  <si>
    <t xml:space="preserve"> Муниципальная программа «Реализация функций органов местного самоуправления муниципального образования «Пологозаймищенский сельсовет» </t>
  </si>
  <si>
    <t xml:space="preserve">Расходы на обеспечение функций органов местного самоуправления в рамках подпрограммы "Обеспечение эффективной финансово-хозяйственной деятельности администрации муниципального образования «Пологозаймищенский сельсовет» </t>
  </si>
  <si>
    <t xml:space="preserve">Расходы на осуществление первичного воинского учета в МО "Пологозаймищенский сельсовет" в рамках подпрограммы "Организация мобилизационной подготовки, системы воинского учета и бронирования в муниципальном образовании «Пологозаймищенский сельсовет» </t>
  </si>
  <si>
    <t xml:space="preserve">Муниципальная программа "Благоустройство территории МО «Пологозаймищенский сельсовет» </t>
  </si>
  <si>
    <t>06 0 00 80300</t>
  </si>
  <si>
    <t xml:space="preserve">Муниципальная программа "Повышение эффективности использования муниципального имущества МО "Пологозаймищенский сельсовет» </t>
  </si>
  <si>
    <t xml:space="preserve">Муниципальная  программа "Укрепление пожарной безопасности на территории МО «Пологозаймищенский сельсовет» </t>
  </si>
  <si>
    <t>99 0 00 Д0060</t>
  </si>
  <si>
    <t>01 1 00 Б1110</t>
  </si>
  <si>
    <t>01 1 00Д00060</t>
  </si>
  <si>
    <t>Перечень и объемы муниципальных программ, финансируемых из средств бюджета муниципального образования "Сельское поселение Пологозаймищенский сельсовет Ахтубинского муниципального района Астраханской области" за 2023 год</t>
  </si>
  <si>
    <t>план 2023 года</t>
  </si>
  <si>
    <t>факт 2023 года</t>
  </si>
  <si>
    <t>Зарезервированые средства для решения вопросов сельских поселений в рамках программных и непрограммых мероприятий</t>
  </si>
  <si>
    <t>98 4 00 00050</t>
  </si>
  <si>
    <r>
      <rPr>
        <sz val="11"/>
        <color theme="1"/>
        <rFont val="Times New Roman"/>
        <family val="1"/>
        <charset val="204"/>
      </rPr>
      <t>Приложение № 6</t>
    </r>
    <r>
      <rPr>
        <sz val="10"/>
        <color theme="1"/>
        <rFont val="Times New Roman"/>
        <family val="1"/>
        <charset val="204"/>
      </rPr>
      <t xml:space="preserve"> к Решению Совета муниципального образования "Сельское поселение Пологозаймищенский сельсовет Ахтубинского муниципального района Астраханской области"
от 17. 06. 2024 г.    №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</si>
</sst>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0" fillId="0" borderId="1" xfId="0" applyBorder="1"/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0" fontId="0" fillId="0" borderId="0" xfId="0" applyBorder="1"/>
    <xf numFmtId="49" fontId="7" fillId="3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7" fillId="3" borderId="0" xfId="1" applyFont="1" applyFill="1" applyBorder="1" applyAlignment="1">
      <alignment horizontal="center" vertical="center"/>
    </xf>
    <xf numFmtId="0" fontId="0" fillId="0" borderId="0" xfId="0"/>
    <xf numFmtId="0" fontId="9" fillId="0" borderId="0" xfId="0" applyFont="1" applyAlignment="1">
      <alignment horizontal="right"/>
    </xf>
    <xf numFmtId="49" fontId="10" fillId="0" borderId="0" xfId="0" applyNumberFormat="1" applyFont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11" fillId="0" borderId="1" xfId="1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11" fillId="3" borderId="1" xfId="1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 wrapText="1"/>
    </xf>
    <xf numFmtId="164" fontId="6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1" fillId="0" borderId="1" xfId="0" applyFont="1" applyBorder="1" applyAlignment="1">
      <alignment vertical="top" wrapText="1"/>
    </xf>
    <xf numFmtId="49" fontId="11" fillId="0" borderId="4" xfId="0" applyNumberFormat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top"/>
    </xf>
    <xf numFmtId="0" fontId="6" fillId="3" borderId="1" xfId="0" applyFont="1" applyFill="1" applyBorder="1" applyAlignment="1">
      <alignment vertical="center" wrapText="1"/>
    </xf>
    <xf numFmtId="49" fontId="11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view="pageBreakPreview" topLeftCell="D1" zoomScale="110" zoomScaleSheetLayoutView="110" workbookViewId="0">
      <selection activeCell="A3" sqref="A3:G3"/>
    </sheetView>
  </sheetViews>
  <sheetFormatPr defaultRowHeight="15" x14ac:dyDescent="0.25"/>
  <cols>
    <col min="1" max="1" width="18.140625" style="24" hidden="1" customWidth="1"/>
    <col min="2" max="2" width="45.7109375" style="18" hidden="1" customWidth="1"/>
    <col min="3" max="3" width="24.85546875" style="24" hidden="1" customWidth="1"/>
    <col min="4" max="4" width="98.7109375" style="24" customWidth="1"/>
    <col min="5" max="7" width="14.140625" style="24" customWidth="1"/>
    <col min="8" max="8" width="11.7109375" style="24" customWidth="1"/>
    <col min="9" max="16384" width="9.140625" style="24"/>
  </cols>
  <sheetData>
    <row r="1" spans="1:8" ht="20.25" x14ac:dyDescent="0.3">
      <c r="D1" s="55"/>
      <c r="H1" s="50"/>
    </row>
    <row r="2" spans="1:8" ht="71.25" customHeight="1" x14ac:dyDescent="0.25">
      <c r="D2" s="26"/>
      <c r="E2" s="57" t="s">
        <v>55</v>
      </c>
      <c r="F2" s="57"/>
      <c r="G2" s="57"/>
      <c r="H2" s="57"/>
    </row>
    <row r="3" spans="1:8" ht="35.25" customHeight="1" x14ac:dyDescent="0.25">
      <c r="A3" s="58" t="s">
        <v>50</v>
      </c>
      <c r="B3" s="58"/>
      <c r="C3" s="58"/>
      <c r="D3" s="58"/>
      <c r="E3" s="58"/>
      <c r="F3" s="58"/>
      <c r="G3" s="58"/>
      <c r="H3" s="54"/>
    </row>
    <row r="4" spans="1:8" x14ac:dyDescent="0.25">
      <c r="H4" s="25" t="s">
        <v>25</v>
      </c>
    </row>
    <row r="5" spans="1:8" ht="35.25" customHeight="1" x14ac:dyDescent="0.25">
      <c r="A5" s="2" t="s">
        <v>0</v>
      </c>
      <c r="B5" s="2" t="s">
        <v>1</v>
      </c>
      <c r="C5" s="13" t="s">
        <v>0</v>
      </c>
      <c r="D5" s="7" t="s">
        <v>1</v>
      </c>
      <c r="E5" s="7" t="s">
        <v>26</v>
      </c>
      <c r="F5" s="42" t="s">
        <v>51</v>
      </c>
      <c r="G5" s="42" t="s">
        <v>52</v>
      </c>
      <c r="H5" s="43" t="s">
        <v>38</v>
      </c>
    </row>
    <row r="6" spans="1:8" ht="30" customHeight="1" x14ac:dyDescent="0.25">
      <c r="A6" s="2"/>
      <c r="B6" s="2"/>
      <c r="C6" s="13"/>
      <c r="D6" s="56" t="s">
        <v>36</v>
      </c>
      <c r="E6" s="7"/>
      <c r="F6" s="47">
        <f>F7+F12+F13+F14+F15</f>
        <v>2507.0542999999998</v>
      </c>
      <c r="G6" s="47">
        <f>G7+G12+G13+G14+G15</f>
        <v>2332.1188700000002</v>
      </c>
      <c r="H6" s="49">
        <f>G6/F6*100</f>
        <v>93.022271994667221</v>
      </c>
    </row>
    <row r="7" spans="1:8" ht="32.25" customHeight="1" x14ac:dyDescent="0.25">
      <c r="A7" s="5"/>
      <c r="B7" s="9"/>
      <c r="C7" s="19" t="s">
        <v>21</v>
      </c>
      <c r="D7" s="27" t="s">
        <v>40</v>
      </c>
      <c r="E7" s="33" t="s">
        <v>28</v>
      </c>
      <c r="F7" s="46">
        <f>F8+F9+F10+F11</f>
        <v>2015.8262999999999</v>
      </c>
      <c r="G7" s="46">
        <f>G8+G9+G10+G11</f>
        <v>1897.9741200000001</v>
      </c>
      <c r="H7" s="49">
        <f t="shared" ref="H7:H15" si="0">G7/F7*100</f>
        <v>94.153654012749016</v>
      </c>
    </row>
    <row r="8" spans="1:8" ht="45" customHeight="1" x14ac:dyDescent="0.25">
      <c r="A8" s="4" t="s">
        <v>2</v>
      </c>
      <c r="B8" s="6" t="s">
        <v>3</v>
      </c>
      <c r="C8" s="11" t="s">
        <v>4</v>
      </c>
      <c r="D8" s="28" t="s">
        <v>41</v>
      </c>
      <c r="E8" s="34" t="s">
        <v>4</v>
      </c>
      <c r="F8" s="48">
        <v>1827.3702599999999</v>
      </c>
      <c r="G8" s="48">
        <v>1709.5180800000001</v>
      </c>
      <c r="H8" s="49">
        <f t="shared" si="0"/>
        <v>93.550722446364006</v>
      </c>
    </row>
    <row r="9" spans="1:8" ht="45" customHeight="1" x14ac:dyDescent="0.25">
      <c r="A9" s="4" t="s">
        <v>2</v>
      </c>
      <c r="B9" s="6" t="s">
        <v>3</v>
      </c>
      <c r="C9" s="11" t="s">
        <v>4</v>
      </c>
      <c r="D9" s="28" t="s">
        <v>41</v>
      </c>
      <c r="E9" s="34" t="s">
        <v>48</v>
      </c>
      <c r="F9" s="48">
        <v>51.24</v>
      </c>
      <c r="G9" s="48">
        <v>51.24</v>
      </c>
      <c r="H9" s="49">
        <f t="shared" ref="H9:H10" si="1">G9/F9*100</f>
        <v>100</v>
      </c>
    </row>
    <row r="10" spans="1:8" ht="45" customHeight="1" x14ac:dyDescent="0.25">
      <c r="A10" s="4" t="s">
        <v>2</v>
      </c>
      <c r="B10" s="6" t="s">
        <v>3</v>
      </c>
      <c r="C10" s="11" t="s">
        <v>4</v>
      </c>
      <c r="D10" s="28" t="s">
        <v>41</v>
      </c>
      <c r="E10" s="34" t="s">
        <v>49</v>
      </c>
      <c r="F10" s="48">
        <v>20.416039999999999</v>
      </c>
      <c r="G10" s="48">
        <v>20.416039999999999</v>
      </c>
      <c r="H10" s="49">
        <f t="shared" si="1"/>
        <v>100</v>
      </c>
    </row>
    <row r="11" spans="1:8" ht="44.25" customHeight="1" x14ac:dyDescent="0.25">
      <c r="A11" s="4" t="s">
        <v>5</v>
      </c>
      <c r="B11" s="9" t="s">
        <v>6</v>
      </c>
      <c r="C11" s="11" t="s">
        <v>7</v>
      </c>
      <c r="D11" s="29" t="s">
        <v>42</v>
      </c>
      <c r="E11" s="35" t="s">
        <v>7</v>
      </c>
      <c r="F11" s="44">
        <v>116.8</v>
      </c>
      <c r="G11" s="44">
        <v>116.8</v>
      </c>
      <c r="H11" s="49">
        <f t="shared" si="0"/>
        <v>100</v>
      </c>
    </row>
    <row r="12" spans="1:8" ht="19.5" customHeight="1" x14ac:dyDescent="0.25">
      <c r="A12" s="8"/>
      <c r="B12" s="9"/>
      <c r="C12" s="19" t="s">
        <v>22</v>
      </c>
      <c r="D12" s="27" t="s">
        <v>46</v>
      </c>
      <c r="E12" s="36" t="s">
        <v>29</v>
      </c>
      <c r="F12" s="46">
        <v>50</v>
      </c>
      <c r="G12" s="46">
        <v>46.01285</v>
      </c>
      <c r="H12" s="49">
        <f>G12/F12*100</f>
        <v>92.025700000000001</v>
      </c>
    </row>
    <row r="13" spans="1:8" ht="16.5" customHeight="1" x14ac:dyDescent="0.25">
      <c r="A13" s="8"/>
      <c r="B13" s="9"/>
      <c r="C13" s="19"/>
      <c r="D13" s="51" t="s">
        <v>43</v>
      </c>
      <c r="E13" s="37" t="s">
        <v>37</v>
      </c>
      <c r="F13" s="45">
        <v>411.82799999999997</v>
      </c>
      <c r="G13" s="45">
        <v>378.7319</v>
      </c>
      <c r="H13" s="49">
        <f>G13/F13*100</f>
        <v>91.963611022077188</v>
      </c>
    </row>
    <row r="14" spans="1:8" ht="22.5" customHeight="1" x14ac:dyDescent="0.25">
      <c r="A14" s="4"/>
      <c r="B14" s="9"/>
      <c r="C14" s="11"/>
      <c r="D14" s="52" t="s">
        <v>39</v>
      </c>
      <c r="E14" s="35" t="s">
        <v>17</v>
      </c>
      <c r="F14" s="44">
        <v>9.4</v>
      </c>
      <c r="G14" s="44">
        <v>9.4</v>
      </c>
      <c r="H14" s="49">
        <f t="shared" si="0"/>
        <v>100</v>
      </c>
    </row>
    <row r="15" spans="1:8" ht="29.25" customHeight="1" x14ac:dyDescent="0.25">
      <c r="A15" s="15" t="s">
        <v>2</v>
      </c>
      <c r="B15" s="14" t="s">
        <v>19</v>
      </c>
      <c r="C15" s="20" t="s">
        <v>20</v>
      </c>
      <c r="D15" s="51" t="s">
        <v>45</v>
      </c>
      <c r="E15" s="37" t="s">
        <v>44</v>
      </c>
      <c r="F15" s="45">
        <v>20</v>
      </c>
      <c r="G15" s="45">
        <v>0</v>
      </c>
      <c r="H15" s="49">
        <f t="shared" si="0"/>
        <v>0</v>
      </c>
    </row>
    <row r="16" spans="1:8" ht="22.5" customHeight="1" x14ac:dyDescent="0.25">
      <c r="A16" s="16" t="s">
        <v>13</v>
      </c>
      <c r="B16" s="17" t="s">
        <v>14</v>
      </c>
      <c r="C16" s="21" t="s">
        <v>8</v>
      </c>
      <c r="D16" s="56" t="s">
        <v>27</v>
      </c>
      <c r="E16" s="38" t="s">
        <v>9</v>
      </c>
      <c r="F16" s="45">
        <f>F17+F18+F19+F20+F21</f>
        <v>1456.8477199999998</v>
      </c>
      <c r="G16" s="45">
        <f>G17+G18+G19+G20+G21</f>
        <v>539.96321000000012</v>
      </c>
      <c r="H16" s="49">
        <f t="shared" ref="H16:H22" si="2">G16/F16*100</f>
        <v>37.063805817673256</v>
      </c>
    </row>
    <row r="17" spans="1:8" ht="25.5" customHeight="1" x14ac:dyDescent="0.25">
      <c r="A17" s="8"/>
      <c r="B17" s="9"/>
      <c r="C17" s="19" t="s">
        <v>15</v>
      </c>
      <c r="D17" s="30" t="s">
        <v>30</v>
      </c>
      <c r="E17" s="39" t="s">
        <v>18</v>
      </c>
      <c r="F17" s="45">
        <v>15</v>
      </c>
      <c r="G17" s="45">
        <v>0</v>
      </c>
      <c r="H17" s="49">
        <f t="shared" si="2"/>
        <v>0</v>
      </c>
    </row>
    <row r="18" spans="1:8" ht="30.75" customHeight="1" x14ac:dyDescent="0.25">
      <c r="A18" s="16" t="s">
        <v>2</v>
      </c>
      <c r="B18" s="17" t="s">
        <v>16</v>
      </c>
      <c r="C18" s="21" t="s">
        <v>17</v>
      </c>
      <c r="D18" s="31" t="s">
        <v>31</v>
      </c>
      <c r="E18" s="40" t="s">
        <v>32</v>
      </c>
      <c r="F18" s="45">
        <v>13.089</v>
      </c>
      <c r="G18" s="45">
        <v>13.089</v>
      </c>
      <c r="H18" s="49">
        <f t="shared" si="2"/>
        <v>100</v>
      </c>
    </row>
    <row r="19" spans="1:8" ht="30.75" customHeight="1" x14ac:dyDescent="0.25">
      <c r="A19" s="16"/>
      <c r="B19" s="17"/>
      <c r="C19" s="21"/>
      <c r="D19" s="30" t="s">
        <v>53</v>
      </c>
      <c r="E19" s="39" t="s">
        <v>54</v>
      </c>
      <c r="F19" s="45">
        <v>900.29529000000002</v>
      </c>
      <c r="G19" s="45">
        <v>0</v>
      </c>
      <c r="H19" s="49">
        <f t="shared" ref="H19" si="3">G19/F19*100</f>
        <v>0</v>
      </c>
    </row>
    <row r="20" spans="1:8" ht="30.75" customHeight="1" x14ac:dyDescent="0.25">
      <c r="A20" s="1"/>
      <c r="B20" s="1"/>
      <c r="C20" s="19" t="s">
        <v>23</v>
      </c>
      <c r="D20" s="32" t="s">
        <v>35</v>
      </c>
      <c r="E20" s="41" t="s">
        <v>34</v>
      </c>
      <c r="F20" s="45">
        <v>515.70339999999999</v>
      </c>
      <c r="G20" s="45">
        <v>514.11418000000003</v>
      </c>
      <c r="H20" s="49">
        <f t="shared" si="2"/>
        <v>99.691834492462149</v>
      </c>
    </row>
    <row r="21" spans="1:8" ht="30.75" customHeight="1" x14ac:dyDescent="0.25">
      <c r="A21" s="1"/>
      <c r="B21" s="1"/>
      <c r="C21" s="19" t="s">
        <v>23</v>
      </c>
      <c r="D21" s="32" t="s">
        <v>35</v>
      </c>
      <c r="E21" s="41" t="s">
        <v>47</v>
      </c>
      <c r="F21" s="45">
        <v>12.76003</v>
      </c>
      <c r="G21" s="45">
        <v>12.76003</v>
      </c>
      <c r="H21" s="49">
        <f t="shared" si="2"/>
        <v>100</v>
      </c>
    </row>
    <row r="22" spans="1:8" x14ac:dyDescent="0.25">
      <c r="A22" s="3"/>
      <c r="B22" s="6"/>
      <c r="C22" s="12"/>
      <c r="D22" s="32" t="s">
        <v>33</v>
      </c>
      <c r="E22" s="8"/>
      <c r="F22" s="47">
        <f>F6+F16</f>
        <v>3963.9020199999995</v>
      </c>
      <c r="G22" s="47">
        <f>G6+G16</f>
        <v>2872.0820800000001</v>
      </c>
      <c r="H22" s="49">
        <f t="shared" si="2"/>
        <v>72.455930179626407</v>
      </c>
    </row>
    <row r="23" spans="1:8" ht="57.75" customHeight="1" x14ac:dyDescent="0.25">
      <c r="A23" s="4" t="s">
        <v>10</v>
      </c>
      <c r="B23" s="6" t="s">
        <v>11</v>
      </c>
      <c r="C23" s="10" t="s">
        <v>12</v>
      </c>
      <c r="D23" s="53" t="s">
        <v>24</v>
      </c>
      <c r="E23" s="53"/>
      <c r="F23" s="53"/>
      <c r="G23" s="53"/>
      <c r="H23" s="53"/>
    </row>
    <row r="25" spans="1:8" x14ac:dyDescent="0.25">
      <c r="C25" s="23" t="s">
        <v>24</v>
      </c>
    </row>
    <row r="31" spans="1:8" x14ac:dyDescent="0.25">
      <c r="D31" s="22"/>
      <c r="E31" s="22"/>
      <c r="F31" s="22"/>
      <c r="G31" s="22"/>
    </row>
  </sheetData>
  <mergeCells count="2">
    <mergeCell ref="E2:H2"/>
    <mergeCell ref="A3:G3"/>
  </mergeCells>
  <pageMargins left="0.19685039370078741" right="0.19685039370078741" top="0.94488188976377963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2024-06-17T10:38:33Z</cp:lastPrinted>
  <dcterms:created xsi:type="dcterms:W3CDTF">2015-11-15T09:14:54Z</dcterms:created>
  <dcterms:modified xsi:type="dcterms:W3CDTF">2024-06-17T10:38:35Z</dcterms:modified>
</cp:coreProperties>
</file>