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3" sheetId="1" r:id="rId1"/>
  </sheets>
  <calcPr calcId="145621"/>
</workbook>
</file>

<file path=xl/calcChain.xml><?xml version="1.0" encoding="utf-8"?>
<calcChain xmlns="http://schemas.openxmlformats.org/spreadsheetml/2006/main">
  <c r="H10" i="1" l="1"/>
  <c r="G10" i="1"/>
  <c r="G23" i="1"/>
  <c r="G22" i="1" s="1"/>
  <c r="I24" i="1"/>
  <c r="H23" i="1"/>
  <c r="H34" i="1"/>
  <c r="G34" i="1"/>
  <c r="I40" i="1"/>
  <c r="H39" i="1"/>
  <c r="I39" i="1" s="1"/>
  <c r="G39" i="1"/>
  <c r="G17" i="1"/>
  <c r="I23" i="1" l="1"/>
  <c r="H22" i="1"/>
  <c r="I22" i="1" s="1"/>
  <c r="H26" i="1"/>
  <c r="G26" i="1"/>
  <c r="H30" i="1"/>
  <c r="G30" i="1"/>
  <c r="I29" i="1"/>
  <c r="I28" i="1"/>
  <c r="I31" i="1"/>
  <c r="H32" i="1"/>
  <c r="I32" i="1" s="1"/>
  <c r="G32" i="1"/>
  <c r="I33" i="1"/>
  <c r="H12" i="1"/>
  <c r="I15" i="1"/>
  <c r="H14" i="1"/>
  <c r="G14" i="1"/>
  <c r="H41" i="1"/>
  <c r="G41" i="1"/>
  <c r="G16" i="1"/>
  <c r="H17" i="1"/>
  <c r="H16" i="1" s="1"/>
  <c r="H50" i="1"/>
  <c r="H49" i="1" s="1"/>
  <c r="G50" i="1"/>
  <c r="G49" i="1" s="1"/>
  <c r="H36" i="1"/>
  <c r="H35" i="1" s="1"/>
  <c r="G36" i="1"/>
  <c r="I42" i="1"/>
  <c r="H20" i="1"/>
  <c r="H19" i="1"/>
  <c r="H45" i="1"/>
  <c r="H44" i="1" s="1"/>
  <c r="I51" i="1"/>
  <c r="I38" i="1"/>
  <c r="I37" i="1"/>
  <c r="I47" i="1"/>
  <c r="I46" i="1"/>
  <c r="I27" i="1"/>
  <c r="I21" i="1"/>
  <c r="I18" i="1"/>
  <c r="I13" i="1"/>
  <c r="G12" i="1"/>
  <c r="G45" i="1"/>
  <c r="G20" i="1"/>
  <c r="G19" i="1" s="1"/>
  <c r="I19" i="1" l="1"/>
  <c r="H11" i="1"/>
  <c r="I11" i="1" s="1"/>
  <c r="G25" i="1"/>
  <c r="I16" i="1"/>
  <c r="I45" i="1"/>
  <c r="H25" i="1"/>
  <c r="I30" i="1"/>
  <c r="I17" i="1"/>
  <c r="G11" i="1"/>
  <c r="I14" i="1"/>
  <c r="I20" i="1"/>
  <c r="I12" i="1"/>
  <c r="I25" i="1"/>
  <c r="I26" i="1"/>
  <c r="I36" i="1"/>
  <c r="G35" i="1"/>
  <c r="I41" i="1"/>
  <c r="G44" i="1"/>
  <c r="G43" i="1" s="1"/>
  <c r="H43" i="1"/>
  <c r="H48" i="1"/>
  <c r="G48" i="1"/>
  <c r="I49" i="1"/>
  <c r="I50" i="1"/>
  <c r="I35" i="1" l="1"/>
  <c r="G9" i="1"/>
  <c r="H9" i="1"/>
  <c r="I43" i="1"/>
  <c r="I44" i="1"/>
  <c r="I48" i="1"/>
  <c r="I9" i="1" l="1"/>
  <c r="I10" i="1"/>
  <c r="I34" i="1"/>
</calcChain>
</file>

<file path=xl/sharedStrings.xml><?xml version="1.0" encoding="utf-8"?>
<sst xmlns="http://schemas.openxmlformats.org/spreadsheetml/2006/main" count="184" uniqueCount="66">
  <si>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</si>
  <si>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</si>
  <si>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</si>
  <si>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</si>
  <si>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</si>
  <si>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</si>
  <si>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</si>
  <si>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</si>
  <si>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</si>
  <si>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</si>
  <si>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</si>
  <si>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</si>
  <si>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</si>
  <si>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</si>
  <si>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</si>
  <si>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</si>
  <si>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</si>
  <si>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</si>
  <si>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</si>
  <si>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</si>
  <si>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</si>
  <si>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</si>
  <si>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</si>
  <si>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</si>
  <si>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</si>
  <si>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</si>
  <si>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</si>
  <si>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</si>
  <si>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</si>
  <si>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</si>
  <si>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</si>
  <si>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</si>
  <si>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</si>
  <si>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Обеспечение пожарной безопасности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</si>
  <si>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</si>
  <si>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</si>
  <si>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</si>
  <si>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</si>
  <si>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</si>
  <si>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</si>
  <si>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</si>
  <si>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% исполнения</t>
  </si>
  <si>
    <t>Приложение № 3</t>
  </si>
  <si>
    <t>04</t>
  </si>
  <si>
    <t>Функционирование Правительства Российской Федерации, высших исполнительных органов государственнойвласти субъектов Российской Федерации, местных администраций</t>
  </si>
  <si>
    <t>ВЕРНО:</t>
  </si>
  <si>
    <t>Обеспечение заботы о старшем поколении жителей МО "Пологозаймищенский сельсовет" в рамках муниципальной программы "Забота"</t>
  </si>
  <si>
    <t>0400080270</t>
  </si>
  <si>
    <t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самоуправления"</t>
  </si>
  <si>
    <t xml:space="preserve">Обеспечение  эффективного использования имущества МО "Пологозаймищенский сельсовет" в рамках муниципальной программы "Повышение эффективности использования муниципального имущества" </t>
  </si>
  <si>
    <t>0600080300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</si>
  <si>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программой, в рамках программы "Благоустройство территории МО "Пологозаймищенский сельсовет" 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</si>
  <si>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муниципальной программы «Укрепление пожарной безопасности на территории МО"Пологозаймищенский сельсовет" </t>
  </si>
  <si>
    <t>01100Б1110</t>
  </si>
  <si>
    <t>Обеспечение эффективной финансово-хозяйственной деятельности администрации МО "Пологозаймищенский сельсовет"  в рамках муниципальной программы "Реализация функций органов местного самоуправления"</t>
  </si>
  <si>
    <t>99100Д0060</t>
  </si>
  <si>
    <t>01100Д0060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</si>
  <si>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РАЗДЕЛАМ И ПОДРАЗДЕЛАМ КЛАССИФИКАЦИИ РАСХОДОВ                                                                      за 2023 год</t>
  </si>
  <si>
    <t>займищенский сельсовет Ахтубинского муниципального района Астраханской области"</t>
  </si>
  <si>
    <t>к решению Совета муниципального образования "Сельское поселение Полого-</t>
  </si>
  <si>
    <t>План 2023 года</t>
  </si>
  <si>
    <t>Факт 2023 года</t>
  </si>
  <si>
    <t>9840000050</t>
  </si>
  <si>
    <t>Зарезервированные средства для решения вопросов сельских поселений в рамках программных и непрограммых мероприятий</t>
  </si>
  <si>
    <t xml:space="preserve">Зарезервированные средства </t>
  </si>
  <si>
    <t>от 17. 06.2024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</si>
</sst>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8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6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11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2" fontId="9" fillId="0" borderId="1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vertical="top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top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top" wrapText="1"/>
    </xf>
    <xf numFmtId="0" fontId="9" fillId="0" borderId="2" xfId="0" applyFont="1" applyBorder="1" applyAlignment="1">
      <alignment horizontal="center" vertical="center"/>
    </xf>
    <xf numFmtId="49" fontId="9" fillId="0" borderId="1" xfId="0" quotePrefix="1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12" fillId="2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 vertical="center"/>
    </xf>
    <xf numFmtId="164" fontId="9" fillId="0" borderId="3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vertical="top"/>
    </xf>
    <xf numFmtId="49" fontId="9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Font="1" applyFill="1" applyAlignment="1">
      <alignment horizontal="left" wrapText="1"/>
    </xf>
    <xf numFmtId="164" fontId="15" fillId="0" borderId="1" xfId="0" applyNumberFormat="1" applyFont="1" applyFill="1" applyBorder="1" applyAlignment="1" applyProtection="1">
      <alignment horizontal="center" vertical="center" wrapText="1"/>
    </xf>
    <xf numFmtId="2" fontId="15" fillId="0" borderId="1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horizontal="center" vertical="top"/>
    </xf>
    <xf numFmtId="0" fontId="6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2"/>
  <sheetViews>
    <sheetView tabSelected="1" zoomScaleSheetLayoutView="100" workbookViewId="0">
      <selection activeCell="A6" sqref="A6:I6"/>
    </sheetView>
  </sheetViews>
  <sheetFormatPr defaultRowHeight="12.75" x14ac:dyDescent="0.2"/>
  <cols>
    <col min="1" max="1" width="7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4.140625" style="1" customWidth="1"/>
    <col min="8" max="8" width="14.5703125" style="1" customWidth="1"/>
    <col min="9" max="9" width="11.85546875" style="1" customWidth="1"/>
    <col min="10" max="16384" width="9.140625" style="1"/>
  </cols>
  <sheetData>
    <row r="1" spans="1:35" ht="18.75" x14ac:dyDescent="0.2">
      <c r="A1" s="62"/>
      <c r="H1" s="58"/>
    </row>
    <row r="2" spans="1:35" ht="15" x14ac:dyDescent="0.2">
      <c r="A2" s="12"/>
      <c r="B2" s="12"/>
      <c r="C2" s="12"/>
      <c r="D2" s="16"/>
      <c r="E2" s="16"/>
      <c r="F2" s="16"/>
      <c r="G2" s="16"/>
      <c r="H2" s="63" t="s">
        <v>42</v>
      </c>
      <c r="I2" s="63"/>
    </row>
    <row r="3" spans="1:35" x14ac:dyDescent="0.2">
      <c r="A3" s="12"/>
      <c r="B3" s="12"/>
      <c r="C3" s="12"/>
      <c r="D3" s="64" t="s">
        <v>59</v>
      </c>
      <c r="E3" s="64"/>
      <c r="F3" s="64"/>
      <c r="G3" s="64"/>
      <c r="H3" s="64"/>
      <c r="I3" s="64"/>
    </row>
    <row r="4" spans="1:35" ht="15.75" x14ac:dyDescent="0.2">
      <c r="A4" s="16"/>
      <c r="B4" s="16"/>
      <c r="C4" s="64" t="s">
        <v>58</v>
      </c>
      <c r="D4" s="64"/>
      <c r="E4" s="64"/>
      <c r="F4" s="64"/>
      <c r="G4" s="64"/>
      <c r="H4" s="64"/>
      <c r="I4" s="64"/>
      <c r="J4" s="8"/>
    </row>
    <row r="5" spans="1:35" ht="22.15" customHeight="1" x14ac:dyDescent="0.2">
      <c r="A5" s="13"/>
      <c r="B5" s="14"/>
      <c r="C5" s="16"/>
      <c r="D5" s="16"/>
      <c r="E5" s="16"/>
      <c r="F5" s="16"/>
      <c r="G5" s="16"/>
      <c r="H5" s="64" t="s">
        <v>65</v>
      </c>
      <c r="I5" s="64"/>
    </row>
    <row r="6" spans="1:35" ht="50.25" customHeight="1" x14ac:dyDescent="0.25">
      <c r="A6" s="65" t="s">
        <v>57</v>
      </c>
      <c r="B6" s="65"/>
      <c r="C6" s="65"/>
      <c r="D6" s="65"/>
      <c r="E6" s="65"/>
      <c r="F6" s="65"/>
      <c r="G6" s="65"/>
      <c r="H6" s="65"/>
      <c r="I6" s="65"/>
      <c r="J6" s="56"/>
      <c r="K6" s="56"/>
      <c r="L6" s="56"/>
      <c r="M6" s="56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28.5" customHeight="1" x14ac:dyDescent="0.25">
      <c r="A7" s="57"/>
      <c r="B7" s="57"/>
      <c r="C7" s="57"/>
      <c r="D7" s="57"/>
      <c r="E7" s="57"/>
      <c r="F7" s="57"/>
      <c r="G7" s="57"/>
      <c r="H7" s="57"/>
      <c r="I7" s="57"/>
      <c r="J7" s="56"/>
      <c r="K7" s="56"/>
      <c r="L7" s="56"/>
      <c r="M7" s="56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49.5" customHeight="1" x14ac:dyDescent="0.2">
      <c r="A8" s="15" t="s">
        <v>1</v>
      </c>
      <c r="B8" s="17" t="s">
        <v>35</v>
      </c>
      <c r="C8" s="17" t="s">
        <v>20</v>
      </c>
      <c r="D8" s="17" t="s">
        <v>19</v>
      </c>
      <c r="E8" s="17" t="s">
        <v>27</v>
      </c>
      <c r="F8" s="18" t="s">
        <v>21</v>
      </c>
      <c r="G8" s="17" t="s">
        <v>60</v>
      </c>
      <c r="H8" s="17" t="s">
        <v>61</v>
      </c>
      <c r="I8" s="17" t="s">
        <v>41</v>
      </c>
    </row>
    <row r="9" spans="1:35" ht="24" customHeight="1" x14ac:dyDescent="0.2">
      <c r="A9" s="50" t="s">
        <v>15</v>
      </c>
      <c r="B9" s="15"/>
      <c r="C9" s="22"/>
      <c r="D9" s="18"/>
      <c r="E9" s="17"/>
      <c r="F9" s="18"/>
      <c r="G9" s="60">
        <f>G10+G43+G49</f>
        <v>3963.9020200000004</v>
      </c>
      <c r="H9" s="60">
        <f>H10+H43+H49</f>
        <v>2872.0820800000001</v>
      </c>
      <c r="I9" s="61">
        <f t="shared" ref="I9:I51" si="0">H9/G9*100</f>
        <v>72.455930179626378</v>
      </c>
    </row>
    <row r="10" spans="1:35" ht="15" x14ac:dyDescent="0.2">
      <c r="A10" s="52" t="s">
        <v>6</v>
      </c>
      <c r="B10" s="51">
        <v>400</v>
      </c>
      <c r="C10" s="22" t="s">
        <v>23</v>
      </c>
      <c r="D10" s="53"/>
      <c r="E10" s="23"/>
      <c r="F10" s="23"/>
      <c r="G10" s="24">
        <f>G11+G16+G19+G22+G25+G34</f>
        <v>3435.2740200000003</v>
      </c>
      <c r="H10" s="24">
        <f>H11+H16+H19+H22+H25+H34</f>
        <v>2376.5501800000002</v>
      </c>
      <c r="I10" s="19">
        <f t="shared" si="0"/>
        <v>69.18080380673679</v>
      </c>
    </row>
    <row r="11" spans="1:35" s="4" customFormat="1" ht="30" x14ac:dyDescent="0.2">
      <c r="A11" s="20" t="s">
        <v>5</v>
      </c>
      <c r="B11" s="21">
        <v>400</v>
      </c>
      <c r="C11" s="22" t="s">
        <v>23</v>
      </c>
      <c r="D11" s="22" t="s">
        <v>24</v>
      </c>
      <c r="E11" s="23"/>
      <c r="F11" s="23"/>
      <c r="G11" s="24">
        <f>G12+G14</f>
        <v>528.46343000000002</v>
      </c>
      <c r="H11" s="24">
        <f>H12+H14</f>
        <v>526.87421000000006</v>
      </c>
      <c r="I11" s="19">
        <f t="shared" si="0"/>
        <v>99.699275312200896</v>
      </c>
    </row>
    <row r="12" spans="1:35" s="2" customFormat="1" ht="62.25" customHeight="1" x14ac:dyDescent="0.2">
      <c r="A12" s="25" t="s">
        <v>36</v>
      </c>
      <c r="B12" s="21">
        <v>400</v>
      </c>
      <c r="C12" s="18" t="s">
        <v>23</v>
      </c>
      <c r="D12" s="22" t="s">
        <v>24</v>
      </c>
      <c r="E12" s="26">
        <v>9910000020</v>
      </c>
      <c r="F12" s="27"/>
      <c r="G12" s="28">
        <f>G13</f>
        <v>515.70339999999999</v>
      </c>
      <c r="H12" s="28">
        <f>H13</f>
        <v>514.11418000000003</v>
      </c>
      <c r="I12" s="19">
        <f t="shared" si="0"/>
        <v>99.691834492462149</v>
      </c>
    </row>
    <row r="13" spans="1:35" ht="49.5" customHeight="1" x14ac:dyDescent="0.2">
      <c r="A13" s="25" t="s">
        <v>12</v>
      </c>
      <c r="B13" s="21">
        <v>400</v>
      </c>
      <c r="C13" s="18" t="s">
        <v>23</v>
      </c>
      <c r="D13" s="22" t="s">
        <v>24</v>
      </c>
      <c r="E13" s="26">
        <v>9910000020</v>
      </c>
      <c r="F13" s="22" t="s">
        <v>8</v>
      </c>
      <c r="G13" s="28">
        <v>515.70339999999999</v>
      </c>
      <c r="H13" s="15">
        <v>514.11418000000003</v>
      </c>
      <c r="I13" s="19">
        <f t="shared" si="0"/>
        <v>99.691834492462149</v>
      </c>
    </row>
    <row r="14" spans="1:35" s="2" customFormat="1" ht="62.25" customHeight="1" x14ac:dyDescent="0.2">
      <c r="A14" s="25" t="s">
        <v>36</v>
      </c>
      <c r="B14" s="21">
        <v>400</v>
      </c>
      <c r="C14" s="18" t="s">
        <v>23</v>
      </c>
      <c r="D14" s="22" t="s">
        <v>24</v>
      </c>
      <c r="E14" s="26" t="s">
        <v>55</v>
      </c>
      <c r="F14" s="27"/>
      <c r="G14" s="28">
        <f>G15</f>
        <v>12.76003</v>
      </c>
      <c r="H14" s="28">
        <f>H15</f>
        <v>12.76003</v>
      </c>
      <c r="I14" s="19">
        <f t="shared" ref="I14:I15" si="1">H14/G14*100</f>
        <v>100</v>
      </c>
    </row>
    <row r="15" spans="1:35" ht="49.5" customHeight="1" x14ac:dyDescent="0.2">
      <c r="A15" s="25" t="s">
        <v>12</v>
      </c>
      <c r="B15" s="21">
        <v>400</v>
      </c>
      <c r="C15" s="18" t="s">
        <v>23</v>
      </c>
      <c r="D15" s="22" t="s">
        <v>24</v>
      </c>
      <c r="E15" s="26" t="s">
        <v>55</v>
      </c>
      <c r="F15" s="22" t="s">
        <v>8</v>
      </c>
      <c r="G15" s="28">
        <v>12.76003</v>
      </c>
      <c r="H15" s="15">
        <v>12.76003</v>
      </c>
      <c r="I15" s="19">
        <f t="shared" si="1"/>
        <v>100</v>
      </c>
    </row>
    <row r="16" spans="1:35" ht="29.25" customHeight="1" x14ac:dyDescent="0.25">
      <c r="A16" s="29" t="s">
        <v>22</v>
      </c>
      <c r="B16" s="21">
        <v>400</v>
      </c>
      <c r="C16" s="30" t="s">
        <v>23</v>
      </c>
      <c r="D16" s="30" t="s">
        <v>25</v>
      </c>
      <c r="E16" s="31"/>
      <c r="F16" s="31"/>
      <c r="G16" s="28">
        <f>G17</f>
        <v>13.089</v>
      </c>
      <c r="H16" s="28">
        <f>H17</f>
        <v>13.089</v>
      </c>
      <c r="I16" s="19">
        <f t="shared" si="0"/>
        <v>100</v>
      </c>
    </row>
    <row r="17" spans="1:10" ht="38.25" customHeight="1" x14ac:dyDescent="0.2">
      <c r="A17" s="32" t="s">
        <v>26</v>
      </c>
      <c r="B17" s="21">
        <v>400</v>
      </c>
      <c r="C17" s="18" t="s">
        <v>23</v>
      </c>
      <c r="D17" s="22" t="s">
        <v>25</v>
      </c>
      <c r="E17" s="22" t="s">
        <v>16</v>
      </c>
      <c r="F17" s="22"/>
      <c r="G17" s="28">
        <f>G18</f>
        <v>13.089</v>
      </c>
      <c r="H17" s="28">
        <f>H18</f>
        <v>13.089</v>
      </c>
      <c r="I17" s="19">
        <f t="shared" si="0"/>
        <v>100</v>
      </c>
    </row>
    <row r="18" spans="1:10" ht="19.899999999999999" customHeight="1" x14ac:dyDescent="0.2">
      <c r="A18" s="23" t="s">
        <v>7</v>
      </c>
      <c r="B18" s="21">
        <v>400</v>
      </c>
      <c r="C18" s="18" t="s">
        <v>23</v>
      </c>
      <c r="D18" s="22" t="s">
        <v>25</v>
      </c>
      <c r="E18" s="22" t="s">
        <v>16</v>
      </c>
      <c r="F18" s="22" t="s">
        <v>9</v>
      </c>
      <c r="G18" s="28">
        <v>13.089</v>
      </c>
      <c r="H18" s="33">
        <v>13.089</v>
      </c>
      <c r="I18" s="19">
        <f t="shared" si="0"/>
        <v>100</v>
      </c>
    </row>
    <row r="19" spans="1:10" ht="15" x14ac:dyDescent="0.25">
      <c r="A19" s="34" t="s">
        <v>3</v>
      </c>
      <c r="B19" s="21">
        <v>400</v>
      </c>
      <c r="C19" s="30" t="s">
        <v>23</v>
      </c>
      <c r="D19" s="30" t="s">
        <v>28</v>
      </c>
      <c r="E19" s="31"/>
      <c r="F19" s="31"/>
      <c r="G19" s="28">
        <f>G20</f>
        <v>15</v>
      </c>
      <c r="H19" s="28">
        <f>H20</f>
        <v>0</v>
      </c>
      <c r="I19" s="19">
        <f t="shared" si="0"/>
        <v>0</v>
      </c>
    </row>
    <row r="20" spans="1:10" ht="31.5" customHeight="1" x14ac:dyDescent="0.25">
      <c r="A20" s="35" t="s">
        <v>29</v>
      </c>
      <c r="B20" s="21">
        <v>400</v>
      </c>
      <c r="C20" s="30" t="s">
        <v>23</v>
      </c>
      <c r="D20" s="22" t="s">
        <v>28</v>
      </c>
      <c r="E20" s="22" t="s">
        <v>17</v>
      </c>
      <c r="F20" s="22"/>
      <c r="G20" s="28">
        <f>G21</f>
        <v>15</v>
      </c>
      <c r="H20" s="28">
        <f>H21</f>
        <v>0</v>
      </c>
      <c r="I20" s="19">
        <f t="shared" si="0"/>
        <v>0</v>
      </c>
    </row>
    <row r="21" spans="1:10" ht="15" x14ac:dyDescent="0.2">
      <c r="A21" s="25" t="s">
        <v>14</v>
      </c>
      <c r="B21" s="21">
        <v>400</v>
      </c>
      <c r="C21" s="30" t="s">
        <v>23</v>
      </c>
      <c r="D21" s="22" t="s">
        <v>28</v>
      </c>
      <c r="E21" s="22" t="s">
        <v>17</v>
      </c>
      <c r="F21" s="22" t="s">
        <v>10</v>
      </c>
      <c r="G21" s="28">
        <v>15</v>
      </c>
      <c r="H21" s="24">
        <v>0</v>
      </c>
      <c r="I21" s="19">
        <f t="shared" si="0"/>
        <v>0</v>
      </c>
      <c r="J21" s="9"/>
    </row>
    <row r="22" spans="1:10" ht="15" x14ac:dyDescent="0.25">
      <c r="A22" s="34" t="s">
        <v>64</v>
      </c>
      <c r="B22" s="21">
        <v>400</v>
      </c>
      <c r="C22" s="30" t="s">
        <v>23</v>
      </c>
      <c r="D22" s="30" t="s">
        <v>43</v>
      </c>
      <c r="E22" s="31"/>
      <c r="F22" s="31"/>
      <c r="G22" s="28">
        <f>G23</f>
        <v>900.29529000000002</v>
      </c>
      <c r="H22" s="28">
        <f>H23</f>
        <v>0</v>
      </c>
      <c r="I22" s="19">
        <f t="shared" ref="I22:I24" si="2">H22/G22*100</f>
        <v>0</v>
      </c>
    </row>
    <row r="23" spans="1:10" ht="31.5" customHeight="1" x14ac:dyDescent="0.25">
      <c r="A23" s="35" t="s">
        <v>63</v>
      </c>
      <c r="B23" s="21">
        <v>400</v>
      </c>
      <c r="C23" s="30" t="s">
        <v>23</v>
      </c>
      <c r="D23" s="22" t="s">
        <v>43</v>
      </c>
      <c r="E23" s="22" t="s">
        <v>62</v>
      </c>
      <c r="F23" s="22"/>
      <c r="G23" s="28">
        <f>G24</f>
        <v>900.29529000000002</v>
      </c>
      <c r="H23" s="28">
        <f>H24</f>
        <v>0</v>
      </c>
      <c r="I23" s="19">
        <f t="shared" si="2"/>
        <v>0</v>
      </c>
    </row>
    <row r="24" spans="1:10" ht="15" x14ac:dyDescent="0.2">
      <c r="A24" s="25" t="s">
        <v>14</v>
      </c>
      <c r="B24" s="21">
        <v>400</v>
      </c>
      <c r="C24" s="30" t="s">
        <v>23</v>
      </c>
      <c r="D24" s="22" t="s">
        <v>43</v>
      </c>
      <c r="E24" s="22" t="s">
        <v>62</v>
      </c>
      <c r="F24" s="22" t="s">
        <v>10</v>
      </c>
      <c r="G24" s="28">
        <v>900.29529000000002</v>
      </c>
      <c r="H24" s="24">
        <v>0</v>
      </c>
      <c r="I24" s="19">
        <f t="shared" si="2"/>
        <v>0</v>
      </c>
      <c r="J24" s="9"/>
    </row>
    <row r="25" spans="1:10" s="3" customFormat="1" ht="45" x14ac:dyDescent="0.2">
      <c r="A25" s="36" t="s">
        <v>44</v>
      </c>
      <c r="B25" s="21">
        <v>400</v>
      </c>
      <c r="C25" s="37" t="s">
        <v>23</v>
      </c>
      <c r="D25" s="37" t="s">
        <v>43</v>
      </c>
      <c r="E25" s="38"/>
      <c r="F25" s="38"/>
      <c r="G25" s="39">
        <f>G26+G30+G32</f>
        <v>1899.0263</v>
      </c>
      <c r="H25" s="39">
        <f>H26+H30+H32</f>
        <v>1781.1741199999999</v>
      </c>
      <c r="I25" s="19">
        <f t="shared" si="0"/>
        <v>93.794073310095811</v>
      </c>
    </row>
    <row r="26" spans="1:10" s="3" customFormat="1" ht="57.75" customHeight="1" x14ac:dyDescent="0.2">
      <c r="A26" s="38" t="s">
        <v>54</v>
      </c>
      <c r="B26" s="21">
        <v>400</v>
      </c>
      <c r="C26" s="37" t="s">
        <v>23</v>
      </c>
      <c r="D26" s="22" t="s">
        <v>43</v>
      </c>
      <c r="E26" s="22" t="s">
        <v>37</v>
      </c>
      <c r="F26" s="22"/>
      <c r="G26" s="28">
        <f>G27+G28+G29</f>
        <v>1827.3702599999999</v>
      </c>
      <c r="H26" s="28">
        <f>H27+H28+H29</f>
        <v>1709.5180799999998</v>
      </c>
      <c r="I26" s="19">
        <f t="shared" si="0"/>
        <v>93.550722446363991</v>
      </c>
    </row>
    <row r="27" spans="1:10" s="3" customFormat="1" ht="47.25" customHeight="1" x14ac:dyDescent="0.2">
      <c r="A27" s="25" t="s">
        <v>12</v>
      </c>
      <c r="B27" s="21">
        <v>400</v>
      </c>
      <c r="C27" s="18" t="s">
        <v>23</v>
      </c>
      <c r="D27" s="22" t="s">
        <v>43</v>
      </c>
      <c r="E27" s="22" t="s">
        <v>37</v>
      </c>
      <c r="F27" s="22" t="s">
        <v>8</v>
      </c>
      <c r="G27" s="28">
        <v>1487.1422299999999</v>
      </c>
      <c r="H27" s="28">
        <v>1416.5690199999999</v>
      </c>
      <c r="I27" s="19">
        <f t="shared" si="0"/>
        <v>95.25444113035509</v>
      </c>
    </row>
    <row r="28" spans="1:10" s="3" customFormat="1" ht="24.75" customHeight="1" x14ac:dyDescent="0.2">
      <c r="A28" s="25" t="s">
        <v>13</v>
      </c>
      <c r="B28" s="21">
        <v>400</v>
      </c>
      <c r="C28" s="18" t="s">
        <v>23</v>
      </c>
      <c r="D28" s="22" t="s">
        <v>43</v>
      </c>
      <c r="E28" s="22" t="s">
        <v>37</v>
      </c>
      <c r="F28" s="22" t="s">
        <v>11</v>
      </c>
      <c r="G28" s="28">
        <v>334.66802999999999</v>
      </c>
      <c r="H28" s="28">
        <v>287.72705999999999</v>
      </c>
      <c r="I28" s="19">
        <f t="shared" ref="I28" si="3">H28/G28*100</f>
        <v>85.97387088333474</v>
      </c>
      <c r="J28" s="10"/>
    </row>
    <row r="29" spans="1:10" s="3" customFormat="1" ht="34.9" customHeight="1" x14ac:dyDescent="0.2">
      <c r="A29" s="25" t="s">
        <v>14</v>
      </c>
      <c r="B29" s="21">
        <v>400</v>
      </c>
      <c r="C29" s="37" t="s">
        <v>23</v>
      </c>
      <c r="D29" s="22" t="s">
        <v>43</v>
      </c>
      <c r="E29" s="22" t="s">
        <v>37</v>
      </c>
      <c r="F29" s="22" t="s">
        <v>10</v>
      </c>
      <c r="G29" s="28">
        <v>5.56</v>
      </c>
      <c r="H29" s="28">
        <v>5.2220000000000004</v>
      </c>
      <c r="I29" s="19">
        <f>H29/G29*100</f>
        <v>93.920863309352526</v>
      </c>
      <c r="J29" s="10"/>
    </row>
    <row r="30" spans="1:10" s="3" customFormat="1" ht="47.25" customHeight="1" x14ac:dyDescent="0.2">
      <c r="A30" s="25" t="s">
        <v>12</v>
      </c>
      <c r="B30" s="21">
        <v>400</v>
      </c>
      <c r="C30" s="18" t="s">
        <v>23</v>
      </c>
      <c r="D30" s="22" t="s">
        <v>43</v>
      </c>
      <c r="E30" s="22" t="s">
        <v>56</v>
      </c>
      <c r="F30" s="22"/>
      <c r="G30" s="28">
        <f>G31</f>
        <v>20.416039999999999</v>
      </c>
      <c r="H30" s="28">
        <f>H31</f>
        <v>20.416039999999999</v>
      </c>
      <c r="I30" s="19">
        <f t="shared" ref="I30" si="4">H30/G30*100</f>
        <v>100</v>
      </c>
    </row>
    <row r="31" spans="1:10" s="3" customFormat="1" ht="47.25" customHeight="1" x14ac:dyDescent="0.2">
      <c r="A31" s="25" t="s">
        <v>12</v>
      </c>
      <c r="B31" s="21">
        <v>400</v>
      </c>
      <c r="C31" s="18" t="s">
        <v>23</v>
      </c>
      <c r="D31" s="22" t="s">
        <v>43</v>
      </c>
      <c r="E31" s="22" t="s">
        <v>56</v>
      </c>
      <c r="F31" s="22" t="s">
        <v>8</v>
      </c>
      <c r="G31" s="28">
        <v>20.416039999999999</v>
      </c>
      <c r="H31" s="28">
        <v>20.416039999999999</v>
      </c>
      <c r="I31" s="19">
        <f t="shared" ref="I31" si="5">H31/G31*100</f>
        <v>100</v>
      </c>
    </row>
    <row r="32" spans="1:10" s="3" customFormat="1" ht="24.75" customHeight="1" x14ac:dyDescent="0.2">
      <c r="A32" s="25" t="s">
        <v>13</v>
      </c>
      <c r="B32" s="21">
        <v>400</v>
      </c>
      <c r="C32" s="18" t="s">
        <v>23</v>
      </c>
      <c r="D32" s="22" t="s">
        <v>43</v>
      </c>
      <c r="E32" s="22" t="s">
        <v>53</v>
      </c>
      <c r="F32" s="22"/>
      <c r="G32" s="28">
        <f>G33</f>
        <v>51.24</v>
      </c>
      <c r="H32" s="28">
        <f>H33</f>
        <v>51.24</v>
      </c>
      <c r="I32" s="19">
        <f>H32/G32*100</f>
        <v>100</v>
      </c>
      <c r="J32" s="10"/>
    </row>
    <row r="33" spans="1:10" s="3" customFormat="1" ht="24.75" customHeight="1" x14ac:dyDescent="0.2">
      <c r="A33" s="25" t="s">
        <v>13</v>
      </c>
      <c r="B33" s="21">
        <v>400</v>
      </c>
      <c r="C33" s="18" t="s">
        <v>23</v>
      </c>
      <c r="D33" s="22" t="s">
        <v>43</v>
      </c>
      <c r="E33" s="22" t="s">
        <v>53</v>
      </c>
      <c r="F33" s="22" t="s">
        <v>11</v>
      </c>
      <c r="G33" s="28">
        <v>51.24</v>
      </c>
      <c r="H33" s="28">
        <v>51.24</v>
      </c>
      <c r="I33" s="19">
        <f>H33/G33*100</f>
        <v>100</v>
      </c>
      <c r="J33" s="10"/>
    </row>
    <row r="34" spans="1:10" s="3" customFormat="1" ht="15" x14ac:dyDescent="0.2">
      <c r="A34" s="36" t="s">
        <v>0</v>
      </c>
      <c r="B34" s="21">
        <v>400</v>
      </c>
      <c r="C34" s="37" t="s">
        <v>23</v>
      </c>
      <c r="D34" s="22" t="s">
        <v>30</v>
      </c>
      <c r="E34" s="22"/>
      <c r="F34" s="22"/>
      <c r="G34" s="39">
        <f>G35+G39+G41</f>
        <v>79.400000000000006</v>
      </c>
      <c r="H34" s="39">
        <f>H35+H39+H41</f>
        <v>55.412849999999999</v>
      </c>
      <c r="I34" s="19">
        <f t="shared" si="0"/>
        <v>69.789483627204021</v>
      </c>
    </row>
    <row r="35" spans="1:10" ht="15" x14ac:dyDescent="0.25">
      <c r="A35" s="44" t="s">
        <v>33</v>
      </c>
      <c r="B35" s="21">
        <v>400</v>
      </c>
      <c r="C35" s="30" t="s">
        <v>23</v>
      </c>
      <c r="D35" s="30" t="s">
        <v>30</v>
      </c>
      <c r="E35" s="45"/>
      <c r="F35" s="45"/>
      <c r="G35" s="28">
        <f>G36</f>
        <v>50</v>
      </c>
      <c r="H35" s="28">
        <f>H36</f>
        <v>46.01285</v>
      </c>
      <c r="I35" s="19">
        <f t="shared" ref="I35:I42" si="6">H35/G35*100</f>
        <v>92.025700000000001</v>
      </c>
    </row>
    <row r="36" spans="1:10" ht="58.5" customHeight="1" x14ac:dyDescent="0.2">
      <c r="A36" s="46" t="s">
        <v>52</v>
      </c>
      <c r="B36" s="21">
        <v>400</v>
      </c>
      <c r="C36" s="18" t="s">
        <v>23</v>
      </c>
      <c r="D36" s="22" t="s">
        <v>30</v>
      </c>
      <c r="E36" s="22" t="s">
        <v>39</v>
      </c>
      <c r="F36" s="22"/>
      <c r="G36" s="28">
        <f>G37+G38</f>
        <v>50</v>
      </c>
      <c r="H36" s="28">
        <f>H37+H38</f>
        <v>46.01285</v>
      </c>
      <c r="I36" s="19">
        <f t="shared" si="6"/>
        <v>92.025700000000001</v>
      </c>
    </row>
    <row r="37" spans="1:10" ht="24.75" customHeight="1" x14ac:dyDescent="0.2">
      <c r="A37" s="25" t="s">
        <v>13</v>
      </c>
      <c r="B37" s="21">
        <v>400</v>
      </c>
      <c r="C37" s="18" t="s">
        <v>23</v>
      </c>
      <c r="D37" s="22" t="s">
        <v>30</v>
      </c>
      <c r="E37" s="22" t="s">
        <v>39</v>
      </c>
      <c r="F37" s="22" t="s">
        <v>11</v>
      </c>
      <c r="G37" s="28">
        <v>45.2</v>
      </c>
      <c r="H37" s="28">
        <v>43.777850000000001</v>
      </c>
      <c r="I37" s="19">
        <f t="shared" si="6"/>
        <v>96.853650442477871</v>
      </c>
    </row>
    <row r="38" spans="1:10" ht="20.25" customHeight="1" x14ac:dyDescent="0.2">
      <c r="A38" s="25" t="s">
        <v>14</v>
      </c>
      <c r="B38" s="21">
        <v>400</v>
      </c>
      <c r="C38" s="37" t="s">
        <v>23</v>
      </c>
      <c r="D38" s="22" t="s">
        <v>30</v>
      </c>
      <c r="E38" s="22" t="s">
        <v>39</v>
      </c>
      <c r="F38" s="22" t="s">
        <v>10</v>
      </c>
      <c r="G38" s="28">
        <v>4.8</v>
      </c>
      <c r="H38" s="28">
        <v>2.2349999999999999</v>
      </c>
      <c r="I38" s="19">
        <f t="shared" si="6"/>
        <v>46.5625</v>
      </c>
    </row>
    <row r="39" spans="1:10" s="3" customFormat="1" ht="45" customHeight="1" x14ac:dyDescent="0.2">
      <c r="A39" s="38" t="s">
        <v>46</v>
      </c>
      <c r="B39" s="21">
        <v>400</v>
      </c>
      <c r="C39" s="37" t="s">
        <v>23</v>
      </c>
      <c r="D39" s="22" t="s">
        <v>30</v>
      </c>
      <c r="E39" s="22" t="s">
        <v>47</v>
      </c>
      <c r="F39" s="22"/>
      <c r="G39" s="28">
        <f>G40</f>
        <v>9.4</v>
      </c>
      <c r="H39" s="28">
        <f>H40</f>
        <v>9.4</v>
      </c>
      <c r="I39" s="19">
        <f t="shared" ref="I39:I40" si="7">H39/G39*100</f>
        <v>100</v>
      </c>
    </row>
    <row r="40" spans="1:10" ht="19.5" customHeight="1" x14ac:dyDescent="0.2">
      <c r="A40" s="25" t="s">
        <v>13</v>
      </c>
      <c r="B40" s="21">
        <v>400</v>
      </c>
      <c r="C40" s="37" t="s">
        <v>23</v>
      </c>
      <c r="D40" s="22" t="s">
        <v>30</v>
      </c>
      <c r="E40" s="22" t="s">
        <v>47</v>
      </c>
      <c r="F40" s="22" t="s">
        <v>11</v>
      </c>
      <c r="G40" s="28">
        <v>9.4</v>
      </c>
      <c r="H40" s="28">
        <v>9.4</v>
      </c>
      <c r="I40" s="19">
        <f t="shared" si="7"/>
        <v>100</v>
      </c>
    </row>
    <row r="41" spans="1:10" s="3" customFormat="1" ht="45" customHeight="1" x14ac:dyDescent="0.2">
      <c r="A41" s="38" t="s">
        <v>49</v>
      </c>
      <c r="B41" s="21">
        <v>400</v>
      </c>
      <c r="C41" s="37" t="s">
        <v>23</v>
      </c>
      <c r="D41" s="22" t="s">
        <v>30</v>
      </c>
      <c r="E41" s="22" t="s">
        <v>50</v>
      </c>
      <c r="F41" s="22"/>
      <c r="G41" s="28">
        <f>G42</f>
        <v>20</v>
      </c>
      <c r="H41" s="28">
        <f>H42</f>
        <v>0</v>
      </c>
      <c r="I41" s="19">
        <f t="shared" si="6"/>
        <v>0</v>
      </c>
    </row>
    <row r="42" spans="1:10" ht="19.5" customHeight="1" x14ac:dyDescent="0.2">
      <c r="A42" s="25" t="s">
        <v>13</v>
      </c>
      <c r="B42" s="21">
        <v>400</v>
      </c>
      <c r="C42" s="37" t="s">
        <v>23</v>
      </c>
      <c r="D42" s="22" t="s">
        <v>30</v>
      </c>
      <c r="E42" s="22" t="s">
        <v>50</v>
      </c>
      <c r="F42" s="22" t="s">
        <v>11</v>
      </c>
      <c r="G42" s="28">
        <v>20</v>
      </c>
      <c r="H42" s="28">
        <v>0</v>
      </c>
      <c r="I42" s="19">
        <f t="shared" si="6"/>
        <v>0</v>
      </c>
    </row>
    <row r="43" spans="1:10" ht="15" x14ac:dyDescent="0.2">
      <c r="A43" s="38" t="s">
        <v>18</v>
      </c>
      <c r="B43" s="21">
        <v>400</v>
      </c>
      <c r="C43" s="37" t="s">
        <v>24</v>
      </c>
      <c r="D43" s="54"/>
      <c r="E43" s="55"/>
      <c r="F43" s="55"/>
      <c r="G43" s="39">
        <f>G44</f>
        <v>116.8</v>
      </c>
      <c r="H43" s="39">
        <f>H44</f>
        <v>116.8</v>
      </c>
      <c r="I43" s="19">
        <f t="shared" si="0"/>
        <v>100</v>
      </c>
    </row>
    <row r="44" spans="1:10" ht="21" customHeight="1" x14ac:dyDescent="0.2">
      <c r="A44" s="38" t="s">
        <v>32</v>
      </c>
      <c r="B44" s="21">
        <v>400</v>
      </c>
      <c r="C44" s="37" t="s">
        <v>24</v>
      </c>
      <c r="D44" s="37" t="s">
        <v>31</v>
      </c>
      <c r="E44" s="40"/>
      <c r="F44" s="40"/>
      <c r="G44" s="39">
        <f>G45</f>
        <v>116.8</v>
      </c>
      <c r="H44" s="39">
        <f>H45</f>
        <v>116.8</v>
      </c>
      <c r="I44" s="19">
        <f t="shared" si="0"/>
        <v>100</v>
      </c>
    </row>
    <row r="45" spans="1:10" s="2" customFormat="1" ht="41.25" customHeight="1" x14ac:dyDescent="0.25">
      <c r="A45" s="59" t="s">
        <v>48</v>
      </c>
      <c r="B45" s="21">
        <v>400</v>
      </c>
      <c r="C45" s="41" t="s">
        <v>24</v>
      </c>
      <c r="D45" s="42" t="s">
        <v>31</v>
      </c>
      <c r="E45" s="42" t="s">
        <v>38</v>
      </c>
      <c r="F45" s="42"/>
      <c r="G45" s="43">
        <f>G47+G46</f>
        <v>116.8</v>
      </c>
      <c r="H45" s="43">
        <f>H47+H46</f>
        <v>116.8</v>
      </c>
      <c r="I45" s="19">
        <f t="shared" si="0"/>
        <v>100</v>
      </c>
    </row>
    <row r="46" spans="1:10" s="2" customFormat="1" ht="47.25" customHeight="1" x14ac:dyDescent="0.2">
      <c r="A46" s="25" t="s">
        <v>12</v>
      </c>
      <c r="B46" s="21">
        <v>400</v>
      </c>
      <c r="C46" s="37" t="s">
        <v>24</v>
      </c>
      <c r="D46" s="22" t="s">
        <v>31</v>
      </c>
      <c r="E46" s="22" t="s">
        <v>38</v>
      </c>
      <c r="F46" s="22" t="s">
        <v>8</v>
      </c>
      <c r="G46" s="24">
        <v>116.8</v>
      </c>
      <c r="H46" s="24">
        <v>116.8</v>
      </c>
      <c r="I46" s="19">
        <f t="shared" si="0"/>
        <v>100</v>
      </c>
    </row>
    <row r="47" spans="1:10" s="2" customFormat="1" ht="21" hidden="1" customHeight="1" x14ac:dyDescent="0.2">
      <c r="A47" s="25" t="s">
        <v>13</v>
      </c>
      <c r="B47" s="21">
        <v>400</v>
      </c>
      <c r="C47" s="37" t="s">
        <v>24</v>
      </c>
      <c r="D47" s="22" t="s">
        <v>31</v>
      </c>
      <c r="E47" s="22" t="s">
        <v>38</v>
      </c>
      <c r="F47" s="22" t="s">
        <v>11</v>
      </c>
      <c r="G47" s="24">
        <v>0</v>
      </c>
      <c r="H47" s="24">
        <v>0</v>
      </c>
      <c r="I47" s="19" t="e">
        <f t="shared" si="0"/>
        <v>#DIV/0!</v>
      </c>
    </row>
    <row r="48" spans="1:10" ht="18.600000000000001" customHeight="1" x14ac:dyDescent="0.25">
      <c r="A48" s="35" t="s">
        <v>4</v>
      </c>
      <c r="B48" s="21">
        <v>400</v>
      </c>
      <c r="C48" s="30" t="s">
        <v>34</v>
      </c>
      <c r="D48" s="30"/>
      <c r="E48" s="31"/>
      <c r="F48" s="31"/>
      <c r="G48" s="28">
        <f t="shared" ref="G48:H50" si="8">G49</f>
        <v>411.82799999999997</v>
      </c>
      <c r="H48" s="28">
        <f t="shared" si="8"/>
        <v>378.7319</v>
      </c>
      <c r="I48" s="19">
        <f t="shared" si="0"/>
        <v>91.963611022077188</v>
      </c>
    </row>
    <row r="49" spans="1:9" ht="16.5" customHeight="1" x14ac:dyDescent="0.25">
      <c r="A49" s="47" t="s">
        <v>2</v>
      </c>
      <c r="B49" s="21">
        <v>400</v>
      </c>
      <c r="C49" s="37" t="s">
        <v>34</v>
      </c>
      <c r="D49" s="30" t="s">
        <v>31</v>
      </c>
      <c r="E49" s="48"/>
      <c r="F49" s="31"/>
      <c r="G49" s="28">
        <f t="shared" si="8"/>
        <v>411.82799999999997</v>
      </c>
      <c r="H49" s="28">
        <f t="shared" si="8"/>
        <v>378.7319</v>
      </c>
      <c r="I49" s="19">
        <f t="shared" si="0"/>
        <v>91.963611022077188</v>
      </c>
    </row>
    <row r="50" spans="1:9" ht="63.75" customHeight="1" x14ac:dyDescent="0.2">
      <c r="A50" s="25" t="s">
        <v>51</v>
      </c>
      <c r="B50" s="21">
        <v>400</v>
      </c>
      <c r="C50" s="22" t="s">
        <v>34</v>
      </c>
      <c r="D50" s="22" t="s">
        <v>31</v>
      </c>
      <c r="E50" s="22" t="s">
        <v>40</v>
      </c>
      <c r="F50" s="27"/>
      <c r="G50" s="28">
        <f t="shared" si="8"/>
        <v>411.82799999999997</v>
      </c>
      <c r="H50" s="28">
        <f t="shared" si="8"/>
        <v>378.7319</v>
      </c>
      <c r="I50" s="19">
        <f t="shared" si="0"/>
        <v>91.963611022077188</v>
      </c>
    </row>
    <row r="51" spans="1:9" ht="23.25" customHeight="1" x14ac:dyDescent="0.2">
      <c r="A51" s="25" t="s">
        <v>13</v>
      </c>
      <c r="B51" s="21">
        <v>400</v>
      </c>
      <c r="C51" s="22" t="s">
        <v>34</v>
      </c>
      <c r="D51" s="22" t="s">
        <v>31</v>
      </c>
      <c r="E51" s="22" t="s">
        <v>40</v>
      </c>
      <c r="F51" s="22" t="s">
        <v>11</v>
      </c>
      <c r="G51" s="28">
        <v>411.82799999999997</v>
      </c>
      <c r="H51" s="15">
        <v>378.7319</v>
      </c>
      <c r="I51" s="19">
        <f t="shared" si="0"/>
        <v>91.963611022077188</v>
      </c>
    </row>
    <row r="52" spans="1:9" x14ac:dyDescent="0.2">
      <c r="F52" s="1"/>
      <c r="H52" s="6"/>
      <c r="I52" s="49"/>
    </row>
    <row r="53" spans="1:9" ht="15.75" x14ac:dyDescent="0.2">
      <c r="A53" s="8" t="s">
        <v>45</v>
      </c>
      <c r="F53" s="1"/>
      <c r="H53" s="6"/>
    </row>
    <row r="54" spans="1:9" x14ac:dyDescent="0.2">
      <c r="F54" s="1"/>
      <c r="H54" s="6"/>
    </row>
    <row r="55" spans="1:9" x14ac:dyDescent="0.2">
      <c r="F55" s="1"/>
      <c r="H55" s="6"/>
    </row>
    <row r="56" spans="1:9" x14ac:dyDescent="0.2">
      <c r="F56" s="1"/>
      <c r="H56" s="6"/>
    </row>
    <row r="57" spans="1:9" x14ac:dyDescent="0.2">
      <c r="F57" s="1"/>
      <c r="H57" s="6"/>
    </row>
    <row r="58" spans="1:9" x14ac:dyDescent="0.2">
      <c r="A58" s="6"/>
      <c r="B58" s="6"/>
      <c r="C58" s="6"/>
      <c r="D58" s="6"/>
      <c r="E58" s="6"/>
      <c r="F58" s="7"/>
      <c r="G58" s="6"/>
      <c r="H58" s="6"/>
    </row>
    <row r="59" spans="1:9" x14ac:dyDescent="0.2">
      <c r="A59" s="6"/>
      <c r="B59" s="6"/>
      <c r="C59" s="6"/>
      <c r="D59" s="6"/>
      <c r="E59" s="6"/>
      <c r="F59" s="7"/>
      <c r="G59" s="6"/>
      <c r="H59" s="6"/>
    </row>
    <row r="60" spans="1:9" x14ac:dyDescent="0.2">
      <c r="A60" s="6"/>
      <c r="B60" s="6"/>
      <c r="C60" s="6"/>
      <c r="D60" s="6"/>
      <c r="E60" s="6"/>
      <c r="F60" s="7"/>
      <c r="G60" s="6"/>
      <c r="H60" s="6"/>
    </row>
    <row r="61" spans="1:9" x14ac:dyDescent="0.2">
      <c r="A61" s="6"/>
      <c r="B61" s="6"/>
      <c r="C61" s="6"/>
      <c r="D61" s="6"/>
      <c r="E61" s="6"/>
      <c r="F61" s="7"/>
      <c r="G61" s="6"/>
      <c r="H61" s="6"/>
    </row>
    <row r="62" spans="1:9" x14ac:dyDescent="0.2">
      <c r="A62" s="6"/>
      <c r="B62" s="6"/>
      <c r="C62" s="6"/>
      <c r="D62" s="6"/>
      <c r="E62" s="6"/>
      <c r="F62" s="7"/>
      <c r="G62" s="6"/>
      <c r="H62" s="6"/>
    </row>
    <row r="63" spans="1:9" x14ac:dyDescent="0.2">
      <c r="A63" s="6"/>
      <c r="B63" s="6"/>
      <c r="C63" s="6"/>
      <c r="D63" s="6"/>
      <c r="E63" s="6"/>
      <c r="F63" s="7"/>
      <c r="G63" s="6"/>
      <c r="H63" s="6"/>
    </row>
    <row r="64" spans="1:9" x14ac:dyDescent="0.2">
      <c r="A64" s="6"/>
      <c r="B64" s="6"/>
      <c r="C64" s="6"/>
      <c r="D64" s="6"/>
      <c r="E64" s="6"/>
      <c r="F64" s="7"/>
      <c r="G64" s="6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</row>
  </sheetData>
  <mergeCells count="5">
    <mergeCell ref="H2:I2"/>
    <mergeCell ref="H5:I5"/>
    <mergeCell ref="A6:I6"/>
    <mergeCell ref="D3:I3"/>
    <mergeCell ref="C4:I4"/>
  </mergeCells>
  <phoneticPr fontId="1" type="noConversion"/>
  <printOptions horizontalCentered="1"/>
  <pageMargins left="0.19685039370078741" right="0.19685039370078741" top="0.98425196850393704" bottom="0.39370078740157483" header="0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2024-06-17T10:35:52Z</cp:lastPrinted>
  <dcterms:created xsi:type="dcterms:W3CDTF">2006-02-16T05:53:15Z</dcterms:created>
  <dcterms:modified xsi:type="dcterms:W3CDTF">2024-06-17T10:35:53Z</dcterms:modified>
</cp:coreProperties>
</file>