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9 мес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4" i="1" l="1"/>
  <c r="F14" i="1"/>
  <c r="H18" i="1"/>
  <c r="H17" i="1" l="1"/>
  <c r="H10" i="1"/>
  <c r="H12" i="1"/>
  <c r="H13" i="1"/>
  <c r="H19" i="1"/>
  <c r="H16" i="1"/>
  <c r="H15" i="1"/>
  <c r="H11" i="1"/>
  <c r="H9" i="1"/>
  <c r="H8" i="1"/>
  <c r="G7" i="1"/>
  <c r="G6" i="1" s="1"/>
  <c r="F7" i="1"/>
  <c r="F6" i="1" s="1"/>
  <c r="H7" i="1" l="1"/>
  <c r="G20" i="1"/>
  <c r="H14" i="1"/>
  <c r="H6" i="1" l="1"/>
  <c r="F20" i="1"/>
  <c r="H20" i="1" s="1"/>
</calcChain>
</file>

<file path=xl/sharedStrings.xml><?xml version="1.0" encoding="utf-8"?>
<sst xmlns="http://schemas.openxmlformats.org/spreadsheetml/2006/main" count="65" uniqueCount="57">
  <si>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</si>
  <si>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</si>
  <si>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</si>
  <si>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</si>
  <si>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</si>
  <si>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</si>
  <si>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</si>
  <si>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</si>
  <si>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03 0 00 00000 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</si>
  <si>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</si>
  <si>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</si>
  <si>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</si>
  <si>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</si>
  <si>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</si>
  <si>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</si>
  <si>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</si>
  <si>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</si>
  <si>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</si>
  <si>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</si>
  <si>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</si>
  <si>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</si>
  <si>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</si>
  <si>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</si>
  <si>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</si>
  <si>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</si>
  <si>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тыс.руб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</si>
  <si>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</si>
  <si>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</si>
  <si>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</si>
  <si>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</si>
  <si>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</si>
  <si>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</si>
  <si>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</si>
  <si>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</si>
  <si>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</si>
  <si>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</si>
  <si>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</si>
  <si>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</si>
  <si>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% исполнения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</si>
  <si>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</si>
  <si>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</si>
  <si>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</si>
  <si>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 программа "Забота» </t>
  </si>
  <si>
    <t xml:space="preserve">Муниципальная программа  «Повышение эффективности использования муниципального имущества МО «Пологозаймищенский сельсовет» </t>
  </si>
  <si>
    <t>Муниципальная программа "Благоустройство территории МО «Пологозаймищенский сельсовет»</t>
  </si>
  <si>
    <t xml:space="preserve">Муниципальная  программа "Укрепление пожарной безопасности на территории МО «Пологозаймищенский сельсовет» </t>
  </si>
  <si>
    <t>Резервные средства для решения вопросов сельских поселений в рамках непрограммых мероприятий</t>
  </si>
  <si>
    <t>98 4 00 00050</t>
  </si>
  <si>
    <t>Приложение № 6</t>
  </si>
  <si>
    <t>план 2024 года</t>
  </si>
  <si>
    <t>факт 2024 года</t>
  </si>
  <si>
    <t>Обеспечение проведения выборов и референдумов</t>
  </si>
  <si>
    <t>98 6 00 Р0100</t>
  </si>
  <si>
    <t>Исполнение перечня и объемов муниципальных программ, финансируемых из средств                                                           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      за 9 месяцев 2024 года</t>
  </si>
  <si>
    <t>01 1 00 00010   01 1 00 Б1110     01 1 00 Д0060</t>
  </si>
  <si>
    <t>99 0 00 00020    99 0 00 Д0060</t>
  </si>
  <si>
    <t xml:space="preserve"> к Постановлению администрации муниципального                                                           образования "Пологозаймищенский сельсовет"
от 23. 10. 2024     № 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</si>
</sst>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49" fontId="8" fillId="0" borderId="0" xfId="0" applyNumberFormat="1" applyFont="1" applyAlignment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9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49" fontId="9" fillId="0" borderId="0" xfId="0" applyNumberFormat="1" applyFont="1" applyAlignment="1">
      <alignment vertical="top" wrapText="1"/>
    </xf>
    <xf numFmtId="164" fontId="6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D4" zoomScale="110" zoomScaleSheetLayoutView="110" workbookViewId="0">
      <selection activeCell="A3" sqref="A3:H3"/>
    </sheetView>
  </sheetViews>
  <sheetFormatPr defaultRowHeight="15" x14ac:dyDescent="0.25"/>
  <cols>
    <col min="1" max="1" width="18.140625" hidden="1" customWidth="1"/>
    <col min="2" max="2" width="45.7109375" style="20" hidden="1" customWidth="1"/>
    <col min="3" max="3" width="24.85546875" hidden="1" customWidth="1"/>
    <col min="4" max="4" width="40" customWidth="1"/>
    <col min="5" max="5" width="14.140625" customWidth="1"/>
    <col min="6" max="7" width="14.140625" style="26" customWidth="1"/>
    <col min="8" max="8" width="16" customWidth="1"/>
  </cols>
  <sheetData>
    <row r="1" spans="1:8" s="26" customFormat="1" x14ac:dyDescent="0.25">
      <c r="B1" s="20"/>
      <c r="H1" s="55" t="s">
        <v>48</v>
      </c>
    </row>
    <row r="2" spans="1:8" ht="40.5" customHeight="1" x14ac:dyDescent="0.25">
      <c r="D2" s="27"/>
      <c r="E2" s="57" t="s">
        <v>56</v>
      </c>
      <c r="F2" s="57"/>
      <c r="G2" s="57"/>
      <c r="H2" s="57"/>
    </row>
    <row r="3" spans="1:8" ht="63.75" customHeight="1" x14ac:dyDescent="0.25">
      <c r="A3" s="58" t="s">
        <v>53</v>
      </c>
      <c r="B3" s="58"/>
      <c r="C3" s="58"/>
      <c r="D3" s="58"/>
      <c r="E3" s="58"/>
      <c r="F3" s="58"/>
      <c r="G3" s="58"/>
      <c r="H3" s="58"/>
    </row>
    <row r="4" spans="1:8" x14ac:dyDescent="0.25">
      <c r="H4" s="56" t="s">
        <v>25</v>
      </c>
    </row>
    <row r="5" spans="1:8" ht="35.25" customHeight="1" x14ac:dyDescent="0.25">
      <c r="A5" s="2" t="s">
        <v>0</v>
      </c>
      <c r="B5" s="2" t="s">
        <v>1</v>
      </c>
      <c r="C5" s="13" t="s">
        <v>0</v>
      </c>
      <c r="D5" s="7" t="s">
        <v>1</v>
      </c>
      <c r="E5" s="7" t="s">
        <v>26</v>
      </c>
      <c r="F5" s="44" t="s">
        <v>49</v>
      </c>
      <c r="G5" s="44" t="s">
        <v>50</v>
      </c>
      <c r="H5" s="45" t="s">
        <v>38</v>
      </c>
    </row>
    <row r="6" spans="1:8" s="26" customFormat="1" ht="19.5" customHeight="1" x14ac:dyDescent="0.25">
      <c r="A6" s="2"/>
      <c r="B6" s="2"/>
      <c r="C6" s="13"/>
      <c r="D6" s="19" t="s">
        <v>35</v>
      </c>
      <c r="E6" s="7"/>
      <c r="F6" s="52">
        <f>F7+F10+F11+F12+F13</f>
        <v>3068.8763899999999</v>
      </c>
      <c r="G6" s="52">
        <f>G7+G10+G11+G12+G13</f>
        <v>2070.0175899999999</v>
      </c>
      <c r="H6" s="54">
        <f t="shared" ref="H6:H20" si="0">G6/F6*100</f>
        <v>67.451970263292367</v>
      </c>
    </row>
    <row r="7" spans="1:8" ht="56.25" customHeight="1" x14ac:dyDescent="0.25">
      <c r="A7" s="5"/>
      <c r="B7" s="9"/>
      <c r="C7" s="21" t="s">
        <v>21</v>
      </c>
      <c r="D7" s="28" t="s">
        <v>39</v>
      </c>
      <c r="E7" s="35" t="s">
        <v>28</v>
      </c>
      <c r="F7" s="51">
        <f>F8+F9</f>
        <v>2565.8763899999999</v>
      </c>
      <c r="G7" s="51">
        <f>G8+G9</f>
        <v>1735.0918299999998</v>
      </c>
      <c r="H7" s="54">
        <f t="shared" si="0"/>
        <v>67.621801142182065</v>
      </c>
    </row>
    <row r="8" spans="1:8" ht="84" customHeight="1" x14ac:dyDescent="0.25">
      <c r="A8" s="4" t="s">
        <v>2</v>
      </c>
      <c r="B8" s="6" t="s">
        <v>3</v>
      </c>
      <c r="C8" s="11" t="s">
        <v>4</v>
      </c>
      <c r="D8" s="29" t="s">
        <v>40</v>
      </c>
      <c r="E8" s="36" t="s">
        <v>54</v>
      </c>
      <c r="F8" s="53">
        <v>2428.77639</v>
      </c>
      <c r="G8" s="53">
        <v>1644.6667199999999</v>
      </c>
      <c r="H8" s="54">
        <f t="shared" si="0"/>
        <v>67.715855884122789</v>
      </c>
    </row>
    <row r="9" spans="1:8" ht="94.5" customHeight="1" x14ac:dyDescent="0.25">
      <c r="A9" s="4" t="s">
        <v>5</v>
      </c>
      <c r="B9" s="9" t="s">
        <v>6</v>
      </c>
      <c r="C9" s="11" t="s">
        <v>7</v>
      </c>
      <c r="D9" s="30" t="s">
        <v>41</v>
      </c>
      <c r="E9" s="37" t="s">
        <v>7</v>
      </c>
      <c r="F9" s="48">
        <v>137.1</v>
      </c>
      <c r="G9" s="48">
        <v>90.425110000000004</v>
      </c>
      <c r="H9" s="54">
        <f t="shared" si="0"/>
        <v>65.955587162655007</v>
      </c>
    </row>
    <row r="10" spans="1:8" s="26" customFormat="1" ht="43.5" customHeight="1" x14ac:dyDescent="0.25">
      <c r="A10" s="4"/>
      <c r="B10" s="9"/>
      <c r="C10" s="11"/>
      <c r="D10" s="28" t="s">
        <v>45</v>
      </c>
      <c r="E10" s="38" t="s">
        <v>29</v>
      </c>
      <c r="F10" s="51">
        <v>50</v>
      </c>
      <c r="G10" s="51">
        <v>24.788</v>
      </c>
      <c r="H10" s="54">
        <f t="shared" si="0"/>
        <v>49.576000000000001</v>
      </c>
    </row>
    <row r="11" spans="1:8" ht="27" customHeight="1" x14ac:dyDescent="0.25">
      <c r="A11" s="8"/>
      <c r="B11" s="9"/>
      <c r="C11" s="21" t="s">
        <v>22</v>
      </c>
      <c r="D11" s="28" t="s">
        <v>42</v>
      </c>
      <c r="E11" s="38" t="s">
        <v>17</v>
      </c>
      <c r="F11" s="51">
        <v>10</v>
      </c>
      <c r="G11" s="51">
        <v>3.7</v>
      </c>
      <c r="H11" s="54">
        <f t="shared" si="0"/>
        <v>37</v>
      </c>
    </row>
    <row r="12" spans="1:8" ht="39" customHeight="1" x14ac:dyDescent="0.25">
      <c r="A12" s="15" t="s">
        <v>2</v>
      </c>
      <c r="B12" s="14" t="s">
        <v>19</v>
      </c>
      <c r="C12" s="22" t="s">
        <v>20</v>
      </c>
      <c r="D12" s="47" t="s">
        <v>43</v>
      </c>
      <c r="E12" s="37" t="s">
        <v>37</v>
      </c>
      <c r="F12" s="48">
        <v>20</v>
      </c>
      <c r="G12" s="48">
        <v>4.5</v>
      </c>
      <c r="H12" s="54">
        <f t="shared" si="0"/>
        <v>22.5</v>
      </c>
    </row>
    <row r="13" spans="1:8" ht="38.25" x14ac:dyDescent="0.25">
      <c r="A13" s="8"/>
      <c r="B13" s="9"/>
      <c r="C13" s="21" t="s">
        <v>8</v>
      </c>
      <c r="D13" s="46" t="s">
        <v>44</v>
      </c>
      <c r="E13" s="39" t="s">
        <v>36</v>
      </c>
      <c r="F13" s="49">
        <v>423</v>
      </c>
      <c r="G13" s="49">
        <v>301.93776000000003</v>
      </c>
      <c r="H13" s="54">
        <f t="shared" si="0"/>
        <v>71.380085106382978</v>
      </c>
    </row>
    <row r="14" spans="1:8" x14ac:dyDescent="0.25">
      <c r="A14" s="16" t="s">
        <v>13</v>
      </c>
      <c r="B14" s="17" t="s">
        <v>14</v>
      </c>
      <c r="C14" s="23" t="s">
        <v>9</v>
      </c>
      <c r="D14" s="19" t="s">
        <v>27</v>
      </c>
      <c r="E14" s="40"/>
      <c r="F14" s="49">
        <f>F15+F16+F17+F18+F19</f>
        <v>1496.32194</v>
      </c>
      <c r="G14" s="49">
        <f>G15+G16+G17+G18+G19</f>
        <v>606.83116000000007</v>
      </c>
      <c r="H14" s="54">
        <f t="shared" si="0"/>
        <v>40.554852787896706</v>
      </c>
    </row>
    <row r="15" spans="1:8" ht="38.25" x14ac:dyDescent="0.25">
      <c r="A15" s="8"/>
      <c r="B15" s="9"/>
      <c r="C15" s="21" t="s">
        <v>15</v>
      </c>
      <c r="D15" s="31" t="s">
        <v>30</v>
      </c>
      <c r="E15" s="41" t="s">
        <v>18</v>
      </c>
      <c r="F15" s="49">
        <v>15</v>
      </c>
      <c r="G15" s="49">
        <v>0</v>
      </c>
      <c r="H15" s="54">
        <f t="shared" si="0"/>
        <v>0</v>
      </c>
    </row>
    <row r="16" spans="1:8" ht="51" x14ac:dyDescent="0.25">
      <c r="A16" s="16" t="s">
        <v>2</v>
      </c>
      <c r="B16" s="17" t="s">
        <v>16</v>
      </c>
      <c r="C16" s="23" t="s">
        <v>17</v>
      </c>
      <c r="D16" s="32" t="s">
        <v>31</v>
      </c>
      <c r="E16" s="42" t="s">
        <v>32</v>
      </c>
      <c r="F16" s="49">
        <v>18.065999999999999</v>
      </c>
      <c r="G16" s="49">
        <v>18.065999999999999</v>
      </c>
      <c r="H16" s="54">
        <f t="shared" si="0"/>
        <v>100</v>
      </c>
    </row>
    <row r="17" spans="1:8" s="26" customFormat="1" ht="38.25" x14ac:dyDescent="0.25">
      <c r="A17" s="8"/>
      <c r="B17" s="9"/>
      <c r="C17" s="21" t="s">
        <v>15</v>
      </c>
      <c r="D17" s="31" t="s">
        <v>46</v>
      </c>
      <c r="E17" s="41" t="s">
        <v>47</v>
      </c>
      <c r="F17" s="49">
        <v>675.37297999999998</v>
      </c>
      <c r="G17" s="49">
        <v>0</v>
      </c>
      <c r="H17" s="54">
        <f t="shared" ref="H17:H18" si="1">G17/F17*100</f>
        <v>0</v>
      </c>
    </row>
    <row r="18" spans="1:8" s="26" customFormat="1" ht="25.5" x14ac:dyDescent="0.25">
      <c r="A18" s="8"/>
      <c r="B18" s="9"/>
      <c r="C18" s="21"/>
      <c r="D18" s="31" t="s">
        <v>51</v>
      </c>
      <c r="E18" s="41" t="s">
        <v>52</v>
      </c>
      <c r="F18" s="49">
        <v>20</v>
      </c>
      <c r="G18" s="49">
        <v>20</v>
      </c>
      <c r="H18" s="54">
        <f t="shared" si="1"/>
        <v>100</v>
      </c>
    </row>
    <row r="19" spans="1:8" ht="75.75" customHeight="1" x14ac:dyDescent="0.25">
      <c r="A19" s="1"/>
      <c r="B19" s="1"/>
      <c r="C19" s="21" t="s">
        <v>23</v>
      </c>
      <c r="D19" s="33" t="s">
        <v>34</v>
      </c>
      <c r="E19" s="43" t="s">
        <v>55</v>
      </c>
      <c r="F19" s="49">
        <v>767.88296000000003</v>
      </c>
      <c r="G19" s="49">
        <v>568.76516000000004</v>
      </c>
      <c r="H19" s="54">
        <f t="shared" si="0"/>
        <v>74.069251386956154</v>
      </c>
    </row>
    <row r="20" spans="1:8" s="26" customFormat="1" x14ac:dyDescent="0.25">
      <c r="A20" s="3"/>
      <c r="B20" s="6"/>
      <c r="C20" s="12"/>
      <c r="D20" s="34" t="s">
        <v>33</v>
      </c>
      <c r="E20" s="8"/>
      <c r="F20" s="50">
        <f>F6+F14</f>
        <v>4565.1983300000002</v>
      </c>
      <c r="G20" s="50">
        <f>G6+G14</f>
        <v>2676.8487500000001</v>
      </c>
      <c r="H20" s="54">
        <f t="shared" si="0"/>
        <v>58.635979348568632</v>
      </c>
    </row>
    <row r="21" spans="1:8" ht="57.75" customHeight="1" x14ac:dyDescent="0.25">
      <c r="A21" s="4" t="s">
        <v>10</v>
      </c>
      <c r="B21" s="6" t="s">
        <v>11</v>
      </c>
      <c r="C21" s="10" t="s">
        <v>12</v>
      </c>
      <c r="D21" s="18" t="s">
        <v>24</v>
      </c>
      <c r="E21" s="18"/>
      <c r="F21" s="18"/>
      <c r="G21" s="18"/>
      <c r="H21" s="18"/>
    </row>
    <row r="23" spans="1:8" x14ac:dyDescent="0.25">
      <c r="C23" s="25" t="s">
        <v>24</v>
      </c>
    </row>
    <row r="29" spans="1:8" x14ac:dyDescent="0.25">
      <c r="D29" s="24"/>
      <c r="E29" s="24"/>
      <c r="F29" s="24"/>
      <c r="G29" s="24"/>
    </row>
  </sheetData>
  <mergeCells count="2">
    <mergeCell ref="E2:H2"/>
    <mergeCell ref="A3:H3"/>
  </mergeCells>
  <pageMargins left="0.78740157480314965" right="0.31496062992125984" top="0.55118110236220474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мес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2024-10-23T06:02:48Z</cp:lastPrinted>
  <dcterms:created xsi:type="dcterms:W3CDTF">2015-11-15T09:14:54Z</dcterms:created>
  <dcterms:modified xsi:type="dcterms:W3CDTF">2024-10-23T06:02:51Z</dcterms:modified>
</cp:coreProperties>
</file>