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9 мес" sheetId="1" r:id="rId1"/>
  </sheets>
  <calcPr calcId="145621"/>
</workbook>
</file>

<file path=xl/calcChain.xml><?xml version="1.0" encoding="utf-8"?>
<calcChain xmlns="http://schemas.openxmlformats.org/spreadsheetml/2006/main">
  <c r="I35" i="1" l="1"/>
  <c r="H34" i="1"/>
  <c r="G34" i="1"/>
  <c r="I34" i="1" s="1"/>
  <c r="H28" i="1"/>
  <c r="H27" i="1" s="1"/>
  <c r="G28" i="1"/>
  <c r="G27" i="1" s="1"/>
  <c r="H32" i="1"/>
  <c r="G32" i="1"/>
  <c r="H10" i="1"/>
  <c r="G10" i="1"/>
  <c r="I14" i="1"/>
  <c r="H13" i="1"/>
  <c r="G13" i="1"/>
  <c r="G16" i="1"/>
  <c r="G25" i="1"/>
  <c r="I32" i="1" l="1"/>
  <c r="I13" i="1"/>
  <c r="I20" i="1"/>
  <c r="H19" i="1"/>
  <c r="G19" i="1"/>
  <c r="G18" i="1" s="1"/>
  <c r="I19" i="1" l="1"/>
  <c r="H18" i="1"/>
  <c r="I18" i="1" s="1"/>
  <c r="H22" i="1"/>
  <c r="G22" i="1"/>
  <c r="H25" i="1"/>
  <c r="I25" i="1"/>
  <c r="I26" i="1"/>
  <c r="I23" i="1"/>
  <c r="I31" i="1"/>
  <c r="H38" i="1"/>
  <c r="H37" i="1" s="1"/>
  <c r="G38" i="1"/>
  <c r="G37" i="1" s="1"/>
  <c r="I33" i="1"/>
  <c r="I42" i="1"/>
  <c r="H41" i="1"/>
  <c r="G41" i="1"/>
  <c r="H21" i="1"/>
  <c r="I55" i="1"/>
  <c r="H52" i="1"/>
  <c r="H51" i="1" s="1"/>
  <c r="H50" i="1" s="1"/>
  <c r="H47" i="1"/>
  <c r="H46" i="1" s="1"/>
  <c r="H45" i="1" s="1"/>
  <c r="H43" i="1"/>
  <c r="H11" i="1"/>
  <c r="H16" i="1"/>
  <c r="H15" i="1" s="1"/>
  <c r="H59" i="1"/>
  <c r="I60" i="1"/>
  <c r="I56" i="1"/>
  <c r="I54" i="1"/>
  <c r="I53" i="1"/>
  <c r="I40" i="1"/>
  <c r="I39" i="1"/>
  <c r="I49" i="1"/>
  <c r="I48" i="1"/>
  <c r="I44" i="1"/>
  <c r="I30" i="1"/>
  <c r="I29" i="1"/>
  <c r="I17" i="1"/>
  <c r="I12" i="1"/>
  <c r="G43" i="1"/>
  <c r="G11" i="1"/>
  <c r="G63" i="1"/>
  <c r="G62" i="1"/>
  <c r="G61" i="1" s="1"/>
  <c r="G52" i="1"/>
  <c r="G51" i="1" s="1"/>
  <c r="G50" i="1" s="1"/>
  <c r="G47" i="1"/>
  <c r="G59" i="1"/>
  <c r="I59" i="1" s="1"/>
  <c r="G58" i="1"/>
  <c r="G57" i="1" s="1"/>
  <c r="G21" i="1"/>
  <c r="H58" i="1"/>
  <c r="I58" i="1" s="1"/>
  <c r="I22" i="1"/>
  <c r="I43" i="1" l="1"/>
  <c r="I41" i="1"/>
  <c r="G24" i="1"/>
  <c r="I16" i="1"/>
  <c r="I52" i="1"/>
  <c r="I38" i="1"/>
  <c r="I21" i="1"/>
  <c r="H24" i="1"/>
  <c r="H57" i="1"/>
  <c r="I57" i="1" s="1"/>
  <c r="I50" i="1"/>
  <c r="I47" i="1"/>
  <c r="H36" i="1"/>
  <c r="H9" i="1" s="1"/>
  <c r="I37" i="1"/>
  <c r="I27" i="1"/>
  <c r="I11" i="1"/>
  <c r="I51" i="1"/>
  <c r="G46" i="1"/>
  <c r="G36" i="1"/>
  <c r="I28" i="1"/>
  <c r="I10" i="1"/>
  <c r="G15" i="1"/>
  <c r="G9" i="1" l="1"/>
  <c r="I24" i="1"/>
  <c r="H8" i="1"/>
  <c r="I36" i="1"/>
  <c r="I46" i="1"/>
  <c r="G45" i="1"/>
  <c r="I45" i="1" s="1"/>
  <c r="I15" i="1"/>
  <c r="G8" i="1" l="1"/>
  <c r="I8" i="1" s="1"/>
  <c r="I9" i="1"/>
</calcChain>
</file>

<file path=xl/sharedStrings.xml><?xml version="1.0" encoding="utf-8"?>
<sst xmlns="http://schemas.openxmlformats.org/spreadsheetml/2006/main" count="236" uniqueCount="88">
  <si>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</si>
  <si>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</si>
  <si>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</si>
  <si>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</si>
  <si>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</si>
  <si>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</si>
  <si>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</si>
  <si>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</si>
  <si>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</si>
  <si>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</si>
  <si>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</si>
  <si>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</si>
  <si>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</si>
  <si>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</si>
  <si>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</si>
  <si>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</si>
  <si>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</si>
  <si>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</si>
  <si>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</si>
  <si>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</si>
  <si>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</si>
  <si>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</si>
  <si>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</si>
  <si>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</si>
  <si>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</si>
  <si>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</si>
  <si>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</si>
  <si>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</si>
  <si>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</si>
  <si>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</si>
  <si>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</si>
  <si>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</si>
  <si>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</si>
  <si>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</si>
  <si>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</si>
  <si>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</si>
  <si>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</si>
  <si>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</si>
  <si>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</si>
  <si>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</si>
  <si>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</si>
  <si>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</si>
  <si>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</si>
  <si>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</si>
  <si>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</si>
  <si>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</si>
  <si>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</si>
  <si>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</si>
  <si>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</si>
  <si>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</si>
  <si>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</si>
  <si>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</si>
  <si>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</si>
  <si>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</si>
  <si>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</si>
  <si>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</si>
  <si>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</si>
  <si>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</si>
  <si>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</si>
  <si>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</si>
  <si>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</si>
  <si>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</si>
  <si>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</si>
  <si>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</si>
  <si>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</si>
  <si>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</si>
  <si>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</si>
  <si>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</si>
  <si>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</si>
  <si>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</si>
  <si>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</si>
  <si>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</si>
  <si>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</si>
  <si>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</si>
  <si>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План 2024 года</t>
  </si>
  <si>
    <t>Факт 2024 года</t>
  </si>
  <si>
    <t>Обеспечение проведения выборов и референдымов</t>
  </si>
  <si>
    <t>07</t>
  </si>
  <si>
    <t>98600Р0100</t>
  </si>
  <si>
    <t>Специальные расходы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</si>
  <si>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9 месяцев 2024 года</t>
  </si>
  <si>
    <t>99100Д0060</t>
  </si>
  <si>
    <t>Расходы на выплаты персоналу в  целях поощрения достижения наилучших показателей социально-экономического развития муниципальных образований Ахтубинского района Астраханской области за 2023 год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</si>
  <si>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сельсовет" в целях поощрения достижения наилучших показателей социально-экономического развития муниципальных образований Ахтубинского района Астраханской области за 2023 год</t>
  </si>
  <si>
    <t>01100Б0010</t>
  </si>
  <si>
    <t>Расходы на финансовое обеспечение вопросов местного значения  поселения, связанных с формированием бюджетной отчетности</t>
  </si>
  <si>
    <t>01100Д0060</t>
  </si>
  <si>
    <t>от 23.10.2024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</si>
</sst>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2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165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5"/>
  <sheetViews>
    <sheetView tabSelected="1" zoomScaleSheetLayoutView="100" workbookViewId="0">
      <selection activeCell="A6" sqref="A6:I6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6"/>
    </row>
    <row r="2" spans="1:35" x14ac:dyDescent="0.2">
      <c r="A2" s="29"/>
      <c r="B2" s="29"/>
      <c r="C2" s="29"/>
      <c r="D2" s="33"/>
      <c r="E2" s="33"/>
      <c r="F2" s="79"/>
      <c r="G2" s="79"/>
      <c r="H2" s="80" t="s">
        <v>55</v>
      </c>
      <c r="I2" s="80"/>
    </row>
    <row r="3" spans="1:35" ht="15.75" x14ac:dyDescent="0.2">
      <c r="A3" s="33" t="s">
        <v>70</v>
      </c>
      <c r="B3" s="33"/>
      <c r="C3" s="33"/>
      <c r="D3" s="33"/>
      <c r="E3" s="33"/>
      <c r="F3" s="80" t="s">
        <v>68</v>
      </c>
      <c r="G3" s="80"/>
      <c r="H3" s="80"/>
      <c r="I3" s="80"/>
      <c r="J3" s="8"/>
    </row>
    <row r="4" spans="1:35" ht="22.15" customHeight="1" x14ac:dyDescent="0.2">
      <c r="A4" s="30"/>
      <c r="B4" s="31"/>
      <c r="C4" s="33"/>
      <c r="D4" s="33"/>
      <c r="E4" s="33"/>
      <c r="F4" s="80" t="s">
        <v>69</v>
      </c>
      <c r="G4" s="80"/>
      <c r="H4" s="80"/>
      <c r="I4" s="80"/>
    </row>
    <row r="5" spans="1:35" ht="13.5" customHeight="1" x14ac:dyDescent="0.25">
      <c r="A5" s="78"/>
      <c r="B5" s="78"/>
      <c r="C5" s="78"/>
      <c r="D5" s="78"/>
      <c r="E5" s="78"/>
      <c r="F5" s="78"/>
      <c r="G5" s="78"/>
      <c r="H5" s="81" t="s">
        <v>87</v>
      </c>
      <c r="I5" s="81"/>
      <c r="J5" s="77"/>
      <c r="K5" s="77"/>
      <c r="L5" s="77"/>
      <c r="M5" s="77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81" t="s">
        <v>80</v>
      </c>
      <c r="B6" s="81"/>
      <c r="C6" s="81"/>
      <c r="D6" s="81"/>
      <c r="E6" s="81"/>
      <c r="F6" s="81"/>
      <c r="G6" s="81"/>
      <c r="H6" s="81"/>
      <c r="I6" s="81"/>
      <c r="J6" s="77"/>
      <c r="K6" s="77"/>
      <c r="L6" s="77"/>
      <c r="M6" s="7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49.5" customHeight="1" x14ac:dyDescent="0.2">
      <c r="A7" s="32" t="s">
        <v>2</v>
      </c>
      <c r="B7" s="34" t="s">
        <v>46</v>
      </c>
      <c r="C7" s="34" t="s">
        <v>27</v>
      </c>
      <c r="D7" s="34" t="s">
        <v>26</v>
      </c>
      <c r="E7" s="34" t="s">
        <v>34</v>
      </c>
      <c r="F7" s="35" t="s">
        <v>28</v>
      </c>
      <c r="G7" s="34" t="s">
        <v>74</v>
      </c>
      <c r="H7" s="34" t="s">
        <v>75</v>
      </c>
      <c r="I7" s="34" t="s">
        <v>53</v>
      </c>
    </row>
    <row r="8" spans="1:35" ht="24" customHeight="1" x14ac:dyDescent="0.2">
      <c r="A8" s="70" t="s">
        <v>19</v>
      </c>
      <c r="B8" s="32"/>
      <c r="C8" s="39"/>
      <c r="D8" s="35"/>
      <c r="E8" s="34"/>
      <c r="F8" s="35"/>
      <c r="G8" s="50">
        <f>G9+G45+G51</f>
        <v>4565.1983300000002</v>
      </c>
      <c r="H8" s="50">
        <f>H9+H45+H51</f>
        <v>2676.8487500000001</v>
      </c>
      <c r="I8" s="36">
        <f t="shared" ref="I8:I60" si="0">H8/G8*100</f>
        <v>58.635979348568632</v>
      </c>
    </row>
    <row r="9" spans="1:35" ht="15" x14ac:dyDescent="0.2">
      <c r="A9" s="72" t="s">
        <v>8</v>
      </c>
      <c r="B9" s="71">
        <v>400</v>
      </c>
      <c r="C9" s="39" t="s">
        <v>30</v>
      </c>
      <c r="D9" s="73"/>
      <c r="E9" s="40"/>
      <c r="F9" s="40"/>
      <c r="G9" s="41">
        <f>G10+G15+G18+G21+G24+G27+G36</f>
        <v>4005.0983299999998</v>
      </c>
      <c r="H9" s="41">
        <f>H10+H15+H18+H21+H24+H27+H36</f>
        <v>2284.4858800000002</v>
      </c>
      <c r="I9" s="36">
        <f t="shared" si="0"/>
        <v>57.039445520929334</v>
      </c>
    </row>
    <row r="10" spans="1:35" s="4" customFormat="1" ht="30" x14ac:dyDescent="0.2">
      <c r="A10" s="37" t="s">
        <v>7</v>
      </c>
      <c r="B10" s="38">
        <v>400</v>
      </c>
      <c r="C10" s="39" t="s">
        <v>30</v>
      </c>
      <c r="D10" s="39" t="s">
        <v>31</v>
      </c>
      <c r="E10" s="40"/>
      <c r="F10" s="40"/>
      <c r="G10" s="41">
        <f>G11+G13</f>
        <v>767.88296000000003</v>
      </c>
      <c r="H10" s="41">
        <f>H11+H13</f>
        <v>568.76516000000004</v>
      </c>
      <c r="I10" s="36">
        <f t="shared" si="0"/>
        <v>74.069251386956154</v>
      </c>
    </row>
    <row r="11" spans="1:35" s="2" customFormat="1" ht="95.25" customHeight="1" x14ac:dyDescent="0.2">
      <c r="A11" s="42" t="s">
        <v>47</v>
      </c>
      <c r="B11" s="38">
        <v>400</v>
      </c>
      <c r="C11" s="35" t="s">
        <v>30</v>
      </c>
      <c r="D11" s="39" t="s">
        <v>31</v>
      </c>
      <c r="E11" s="43">
        <v>9910000020</v>
      </c>
      <c r="F11" s="44"/>
      <c r="G11" s="45">
        <f>G12</f>
        <v>756.202</v>
      </c>
      <c r="H11" s="45">
        <f>H12</f>
        <v>557.08420000000001</v>
      </c>
      <c r="I11" s="36">
        <f t="shared" si="0"/>
        <v>73.668702277962765</v>
      </c>
    </row>
    <row r="12" spans="1:35" ht="60.75" customHeight="1" x14ac:dyDescent="0.2">
      <c r="A12" s="42" t="s">
        <v>82</v>
      </c>
      <c r="B12" s="38">
        <v>400</v>
      </c>
      <c r="C12" s="35" t="s">
        <v>30</v>
      </c>
      <c r="D12" s="39" t="s">
        <v>31</v>
      </c>
      <c r="E12" s="43">
        <v>9910000020</v>
      </c>
      <c r="F12" s="39" t="s">
        <v>11</v>
      </c>
      <c r="G12" s="45">
        <v>756.202</v>
      </c>
      <c r="H12" s="41">
        <v>557.08420000000001</v>
      </c>
      <c r="I12" s="36">
        <f t="shared" si="0"/>
        <v>73.668702277962765</v>
      </c>
    </row>
    <row r="13" spans="1:35" s="2" customFormat="1" ht="109.5" customHeight="1" x14ac:dyDescent="0.2">
      <c r="A13" s="42" t="s">
        <v>83</v>
      </c>
      <c r="B13" s="38">
        <v>400</v>
      </c>
      <c r="C13" s="35" t="s">
        <v>30</v>
      </c>
      <c r="D13" s="39" t="s">
        <v>31</v>
      </c>
      <c r="E13" s="43" t="s">
        <v>81</v>
      </c>
      <c r="F13" s="44"/>
      <c r="G13" s="45">
        <f>G14</f>
        <v>11.680960000000001</v>
      </c>
      <c r="H13" s="45">
        <f>H14</f>
        <v>11.680960000000001</v>
      </c>
      <c r="I13" s="36">
        <f t="shared" ref="I13:I14" si="1">H13/G13*100</f>
        <v>100</v>
      </c>
    </row>
    <row r="14" spans="1:35" ht="60.75" customHeight="1" x14ac:dyDescent="0.2">
      <c r="A14" s="42" t="s">
        <v>16</v>
      </c>
      <c r="B14" s="38">
        <v>400</v>
      </c>
      <c r="C14" s="35" t="s">
        <v>30</v>
      </c>
      <c r="D14" s="39" t="s">
        <v>31</v>
      </c>
      <c r="E14" s="43" t="s">
        <v>81</v>
      </c>
      <c r="F14" s="39" t="s">
        <v>11</v>
      </c>
      <c r="G14" s="45">
        <v>11.680960000000001</v>
      </c>
      <c r="H14" s="41">
        <v>11.680960000000001</v>
      </c>
      <c r="I14" s="36">
        <f t="shared" si="1"/>
        <v>100</v>
      </c>
    </row>
    <row r="15" spans="1:35" ht="49.5" customHeight="1" x14ac:dyDescent="0.25">
      <c r="A15" s="46" t="s">
        <v>29</v>
      </c>
      <c r="B15" s="38">
        <v>400</v>
      </c>
      <c r="C15" s="47" t="s">
        <v>30</v>
      </c>
      <c r="D15" s="47" t="s">
        <v>32</v>
      </c>
      <c r="E15" s="48"/>
      <c r="F15" s="48"/>
      <c r="G15" s="45">
        <f>G16</f>
        <v>18.065999999999999</v>
      </c>
      <c r="H15" s="45">
        <f>H16</f>
        <v>18.065999999999999</v>
      </c>
      <c r="I15" s="36">
        <f t="shared" si="0"/>
        <v>100</v>
      </c>
    </row>
    <row r="16" spans="1:35" ht="49.5" customHeight="1" x14ac:dyDescent="0.2">
      <c r="A16" s="49" t="s">
        <v>33</v>
      </c>
      <c r="B16" s="38">
        <v>400</v>
      </c>
      <c r="C16" s="35" t="s">
        <v>30</v>
      </c>
      <c r="D16" s="39" t="s">
        <v>32</v>
      </c>
      <c r="E16" s="39" t="s">
        <v>20</v>
      </c>
      <c r="F16" s="39"/>
      <c r="G16" s="45">
        <f>G17</f>
        <v>18.065999999999999</v>
      </c>
      <c r="H16" s="45">
        <f>H17</f>
        <v>18.065999999999999</v>
      </c>
      <c r="I16" s="36">
        <f t="shared" si="0"/>
        <v>100</v>
      </c>
    </row>
    <row r="17" spans="1:10" ht="19.899999999999999" customHeight="1" x14ac:dyDescent="0.2">
      <c r="A17" s="40" t="s">
        <v>10</v>
      </c>
      <c r="B17" s="38">
        <v>400</v>
      </c>
      <c r="C17" s="35" t="s">
        <v>30</v>
      </c>
      <c r="D17" s="39" t="s">
        <v>32</v>
      </c>
      <c r="E17" s="39" t="s">
        <v>20</v>
      </c>
      <c r="F17" s="39" t="s">
        <v>12</v>
      </c>
      <c r="G17" s="45">
        <v>18.065999999999999</v>
      </c>
      <c r="H17" s="50">
        <v>18.065999999999999</v>
      </c>
      <c r="I17" s="36">
        <f t="shared" si="0"/>
        <v>100</v>
      </c>
    </row>
    <row r="18" spans="1:10" ht="15" x14ac:dyDescent="0.25">
      <c r="A18" s="51" t="s">
        <v>76</v>
      </c>
      <c r="B18" s="38">
        <v>400</v>
      </c>
      <c r="C18" s="47" t="s">
        <v>30</v>
      </c>
      <c r="D18" s="47" t="s">
        <v>77</v>
      </c>
      <c r="E18" s="48"/>
      <c r="F18" s="48"/>
      <c r="G18" s="45">
        <f>G19</f>
        <v>20</v>
      </c>
      <c r="H18" s="45">
        <f>H19</f>
        <v>20</v>
      </c>
      <c r="I18" s="36">
        <f t="shared" ref="I18:I20" si="2">H18/G18*100</f>
        <v>100</v>
      </c>
    </row>
    <row r="19" spans="1:10" ht="31.5" customHeight="1" x14ac:dyDescent="0.2">
      <c r="A19" s="42" t="s">
        <v>18</v>
      </c>
      <c r="B19" s="38">
        <v>400</v>
      </c>
      <c r="C19" s="47" t="s">
        <v>30</v>
      </c>
      <c r="D19" s="39" t="s">
        <v>77</v>
      </c>
      <c r="E19" s="39" t="s">
        <v>78</v>
      </c>
      <c r="F19" s="39"/>
      <c r="G19" s="45">
        <f>G20</f>
        <v>20</v>
      </c>
      <c r="H19" s="45">
        <f>H20</f>
        <v>20</v>
      </c>
      <c r="I19" s="36">
        <f t="shared" si="2"/>
        <v>100</v>
      </c>
    </row>
    <row r="20" spans="1:10" ht="15" x14ac:dyDescent="0.2">
      <c r="A20" s="42" t="s">
        <v>79</v>
      </c>
      <c r="B20" s="38">
        <v>400</v>
      </c>
      <c r="C20" s="47" t="s">
        <v>30</v>
      </c>
      <c r="D20" s="39" t="s">
        <v>77</v>
      </c>
      <c r="E20" s="39" t="s">
        <v>78</v>
      </c>
      <c r="F20" s="39" t="s">
        <v>13</v>
      </c>
      <c r="G20" s="45">
        <v>20</v>
      </c>
      <c r="H20" s="41">
        <v>20</v>
      </c>
      <c r="I20" s="36">
        <f t="shared" si="2"/>
        <v>100</v>
      </c>
      <c r="J20" s="9"/>
    </row>
    <row r="21" spans="1:10" ht="15" x14ac:dyDescent="0.25">
      <c r="A21" s="51" t="s">
        <v>5</v>
      </c>
      <c r="B21" s="38">
        <v>400</v>
      </c>
      <c r="C21" s="47" t="s">
        <v>30</v>
      </c>
      <c r="D21" s="47" t="s">
        <v>35</v>
      </c>
      <c r="E21" s="48"/>
      <c r="F21" s="48"/>
      <c r="G21" s="45">
        <f>G22</f>
        <v>15</v>
      </c>
      <c r="H21" s="45">
        <f>H22</f>
        <v>0</v>
      </c>
      <c r="I21" s="36">
        <f t="shared" si="0"/>
        <v>0</v>
      </c>
    </row>
    <row r="22" spans="1:10" ht="31.5" customHeight="1" x14ac:dyDescent="0.25">
      <c r="A22" s="52" t="s">
        <v>36</v>
      </c>
      <c r="B22" s="38">
        <v>400</v>
      </c>
      <c r="C22" s="47" t="s">
        <v>30</v>
      </c>
      <c r="D22" s="39" t="s">
        <v>35</v>
      </c>
      <c r="E22" s="39" t="s">
        <v>21</v>
      </c>
      <c r="F22" s="39"/>
      <c r="G22" s="45">
        <f>G23</f>
        <v>15</v>
      </c>
      <c r="H22" s="45">
        <f>H23</f>
        <v>0</v>
      </c>
      <c r="I22" s="36">
        <f t="shared" si="0"/>
        <v>0</v>
      </c>
    </row>
    <row r="23" spans="1:10" ht="15" x14ac:dyDescent="0.2">
      <c r="A23" s="42" t="s">
        <v>18</v>
      </c>
      <c r="B23" s="38">
        <v>400</v>
      </c>
      <c r="C23" s="47" t="s">
        <v>30</v>
      </c>
      <c r="D23" s="39" t="s">
        <v>35</v>
      </c>
      <c r="E23" s="39" t="s">
        <v>21</v>
      </c>
      <c r="F23" s="39" t="s">
        <v>13</v>
      </c>
      <c r="G23" s="45">
        <v>15</v>
      </c>
      <c r="H23" s="41">
        <v>0</v>
      </c>
      <c r="I23" s="36">
        <f t="shared" ref="I23:I25" si="3">H23/G23*100</f>
        <v>0</v>
      </c>
      <c r="J23" s="9"/>
    </row>
    <row r="24" spans="1:10" ht="15" x14ac:dyDescent="0.25">
      <c r="A24" s="51" t="s">
        <v>71</v>
      </c>
      <c r="B24" s="38">
        <v>400</v>
      </c>
      <c r="C24" s="47" t="s">
        <v>30</v>
      </c>
      <c r="D24" s="47" t="s">
        <v>56</v>
      </c>
      <c r="E24" s="48"/>
      <c r="F24" s="48"/>
      <c r="G24" s="45">
        <f>G25</f>
        <v>675.37297999999998</v>
      </c>
      <c r="H24" s="45">
        <f>H25</f>
        <v>0</v>
      </c>
      <c r="I24" s="36">
        <f t="shared" si="3"/>
        <v>0</v>
      </c>
    </row>
    <row r="25" spans="1:10" ht="31.5" customHeight="1" x14ac:dyDescent="0.25">
      <c r="A25" s="52" t="s">
        <v>72</v>
      </c>
      <c r="B25" s="38">
        <v>400</v>
      </c>
      <c r="C25" s="47" t="s">
        <v>30</v>
      </c>
      <c r="D25" s="39" t="s">
        <v>56</v>
      </c>
      <c r="E25" s="39" t="s">
        <v>73</v>
      </c>
      <c r="F25" s="39"/>
      <c r="G25" s="45">
        <f>G26</f>
        <v>675.37297999999998</v>
      </c>
      <c r="H25" s="45">
        <f>H26</f>
        <v>0</v>
      </c>
      <c r="I25" s="36">
        <f t="shared" si="3"/>
        <v>0</v>
      </c>
    </row>
    <row r="26" spans="1:10" ht="15" x14ac:dyDescent="0.2">
      <c r="A26" s="42" t="s">
        <v>18</v>
      </c>
      <c r="B26" s="38">
        <v>400</v>
      </c>
      <c r="C26" s="47" t="s">
        <v>30</v>
      </c>
      <c r="D26" s="39" t="s">
        <v>56</v>
      </c>
      <c r="E26" s="39" t="s">
        <v>73</v>
      </c>
      <c r="F26" s="39" t="s">
        <v>13</v>
      </c>
      <c r="G26" s="45">
        <v>675.37297999999998</v>
      </c>
      <c r="H26" s="41">
        <v>0</v>
      </c>
      <c r="I26" s="36">
        <f t="shared" ref="I26" si="4">H26/G26*100</f>
        <v>0</v>
      </c>
      <c r="J26" s="9"/>
    </row>
    <row r="27" spans="1:10" s="3" customFormat="1" ht="60" x14ac:dyDescent="0.2">
      <c r="A27" s="53" t="s">
        <v>60</v>
      </c>
      <c r="B27" s="38">
        <v>400</v>
      </c>
      <c r="C27" s="54" t="s">
        <v>30</v>
      </c>
      <c r="D27" s="54" t="s">
        <v>56</v>
      </c>
      <c r="E27" s="55"/>
      <c r="F27" s="55"/>
      <c r="G27" s="56">
        <f>G28+G32+G34</f>
        <v>2428.77639</v>
      </c>
      <c r="H27" s="56">
        <f>H28+H32+H34</f>
        <v>1644.6667200000002</v>
      </c>
      <c r="I27" s="36">
        <f t="shared" si="0"/>
        <v>67.715855884122789</v>
      </c>
    </row>
    <row r="28" spans="1:10" s="3" customFormat="1" ht="66" customHeight="1" x14ac:dyDescent="0.2">
      <c r="A28" s="55" t="s">
        <v>67</v>
      </c>
      <c r="B28" s="38">
        <v>400</v>
      </c>
      <c r="C28" s="54" t="s">
        <v>30</v>
      </c>
      <c r="D28" s="39" t="s">
        <v>56</v>
      </c>
      <c r="E28" s="39" t="s">
        <v>48</v>
      </c>
      <c r="F28" s="39"/>
      <c r="G28" s="45">
        <f>G29+G30+G31</f>
        <v>2352.634</v>
      </c>
      <c r="H28" s="45">
        <f>H29+H30+H31</f>
        <v>1582.7953300000001</v>
      </c>
      <c r="I28" s="36">
        <f t="shared" si="0"/>
        <v>67.277584613671323</v>
      </c>
    </row>
    <row r="29" spans="1:10" s="3" customFormat="1" ht="60" customHeight="1" x14ac:dyDescent="0.2">
      <c r="A29" s="42" t="s">
        <v>16</v>
      </c>
      <c r="B29" s="38">
        <v>400</v>
      </c>
      <c r="C29" s="35" t="s">
        <v>30</v>
      </c>
      <c r="D29" s="39" t="s">
        <v>56</v>
      </c>
      <c r="E29" s="39" t="s">
        <v>48</v>
      </c>
      <c r="F29" s="39" t="s">
        <v>11</v>
      </c>
      <c r="G29" s="45">
        <v>1930.0989999999999</v>
      </c>
      <c r="H29" s="45">
        <v>1322.42633</v>
      </c>
      <c r="I29" s="36">
        <f t="shared" si="0"/>
        <v>68.515984413234762</v>
      </c>
    </row>
    <row r="30" spans="1:10" s="3" customFormat="1" ht="27.75" customHeight="1" x14ac:dyDescent="0.2">
      <c r="A30" s="42" t="s">
        <v>17</v>
      </c>
      <c r="B30" s="38">
        <v>400</v>
      </c>
      <c r="C30" s="35" t="s">
        <v>30</v>
      </c>
      <c r="D30" s="39" t="s">
        <v>56</v>
      </c>
      <c r="E30" s="39" t="s">
        <v>48</v>
      </c>
      <c r="F30" s="39" t="s">
        <v>14</v>
      </c>
      <c r="G30" s="45">
        <v>416.97500000000002</v>
      </c>
      <c r="H30" s="45">
        <v>256.94900000000001</v>
      </c>
      <c r="I30" s="36">
        <f t="shared" si="0"/>
        <v>61.622159601894602</v>
      </c>
      <c r="J30" s="10"/>
    </row>
    <row r="31" spans="1:10" s="3" customFormat="1" ht="22.5" customHeight="1" x14ac:dyDescent="0.2">
      <c r="A31" s="42" t="s">
        <v>18</v>
      </c>
      <c r="B31" s="38">
        <v>400</v>
      </c>
      <c r="C31" s="54" t="s">
        <v>30</v>
      </c>
      <c r="D31" s="39" t="s">
        <v>56</v>
      </c>
      <c r="E31" s="39" t="s">
        <v>48</v>
      </c>
      <c r="F31" s="39" t="s">
        <v>13</v>
      </c>
      <c r="G31" s="45">
        <v>5.56</v>
      </c>
      <c r="H31" s="45">
        <v>3.42</v>
      </c>
      <c r="I31" s="36">
        <f>H31/G31*100</f>
        <v>61.510791366906481</v>
      </c>
      <c r="J31" s="10"/>
    </row>
    <row r="32" spans="1:10" s="3" customFormat="1" ht="45.75" customHeight="1" x14ac:dyDescent="0.2">
      <c r="A32" s="42" t="s">
        <v>85</v>
      </c>
      <c r="B32" s="38">
        <v>400</v>
      </c>
      <c r="C32" s="54" t="s">
        <v>30</v>
      </c>
      <c r="D32" s="39" t="s">
        <v>56</v>
      </c>
      <c r="E32" s="39" t="s">
        <v>84</v>
      </c>
      <c r="F32" s="39"/>
      <c r="G32" s="45">
        <f>G33</f>
        <v>57.084000000000003</v>
      </c>
      <c r="H32" s="45">
        <f>H33</f>
        <v>42.813000000000002</v>
      </c>
      <c r="I32" s="36">
        <f t="shared" ref="I32" si="5">H32/G32*100</f>
        <v>75</v>
      </c>
      <c r="J32" s="10"/>
    </row>
    <row r="33" spans="1:10" s="3" customFormat="1" ht="22.5" customHeight="1" x14ac:dyDescent="0.2">
      <c r="A33" s="42" t="s">
        <v>18</v>
      </c>
      <c r="B33" s="38">
        <v>400</v>
      </c>
      <c r="C33" s="54" t="s">
        <v>30</v>
      </c>
      <c r="D33" s="39" t="s">
        <v>56</v>
      </c>
      <c r="E33" s="39" t="s">
        <v>65</v>
      </c>
      <c r="F33" s="39" t="s">
        <v>14</v>
      </c>
      <c r="G33" s="45">
        <v>57.084000000000003</v>
      </c>
      <c r="H33" s="45">
        <v>42.813000000000002</v>
      </c>
      <c r="I33" s="36">
        <f>H33/G33*100</f>
        <v>75</v>
      </c>
      <c r="J33" s="10"/>
    </row>
    <row r="34" spans="1:10" s="3" customFormat="1" ht="45.75" customHeight="1" x14ac:dyDescent="0.2">
      <c r="A34" s="42" t="s">
        <v>85</v>
      </c>
      <c r="B34" s="38">
        <v>400</v>
      </c>
      <c r="C34" s="54" t="s">
        <v>30</v>
      </c>
      <c r="D34" s="39" t="s">
        <v>56</v>
      </c>
      <c r="E34" s="39" t="s">
        <v>86</v>
      </c>
      <c r="F34" s="39"/>
      <c r="G34" s="45">
        <f>G35</f>
        <v>19.058389999999999</v>
      </c>
      <c r="H34" s="45">
        <f>H35</f>
        <v>19.058389999999999</v>
      </c>
      <c r="I34" s="36">
        <f t="shared" ref="I34" si="6">H34/G34*100</f>
        <v>100</v>
      </c>
      <c r="J34" s="10"/>
    </row>
    <row r="35" spans="1:10" s="3" customFormat="1" ht="22.5" customHeight="1" x14ac:dyDescent="0.2">
      <c r="A35" s="42" t="s">
        <v>18</v>
      </c>
      <c r="B35" s="38">
        <v>400</v>
      </c>
      <c r="C35" s="54" t="s">
        <v>30</v>
      </c>
      <c r="D35" s="39" t="s">
        <v>56</v>
      </c>
      <c r="E35" s="39" t="s">
        <v>86</v>
      </c>
      <c r="F35" s="39" t="s">
        <v>11</v>
      </c>
      <c r="G35" s="45">
        <v>19.058389999999999</v>
      </c>
      <c r="H35" s="45">
        <v>19.058389999999999</v>
      </c>
      <c r="I35" s="36">
        <f>H35/G35*100</f>
        <v>100</v>
      </c>
      <c r="J35" s="10"/>
    </row>
    <row r="36" spans="1:10" s="3" customFormat="1" ht="15" x14ac:dyDescent="0.2">
      <c r="A36" s="53" t="s">
        <v>0</v>
      </c>
      <c r="B36" s="38">
        <v>400</v>
      </c>
      <c r="C36" s="54" t="s">
        <v>30</v>
      </c>
      <c r="D36" s="39" t="s">
        <v>37</v>
      </c>
      <c r="E36" s="39" t="s">
        <v>48</v>
      </c>
      <c r="F36" s="39"/>
      <c r="G36" s="56">
        <f>G43+G37+G41</f>
        <v>80</v>
      </c>
      <c r="H36" s="56">
        <f>H43+H37+H41</f>
        <v>32.988</v>
      </c>
      <c r="I36" s="36">
        <f t="shared" si="0"/>
        <v>41.234999999999999</v>
      </c>
    </row>
    <row r="37" spans="1:10" ht="15" x14ac:dyDescent="0.25">
      <c r="A37" s="62" t="s">
        <v>40</v>
      </c>
      <c r="B37" s="38">
        <v>400</v>
      </c>
      <c r="C37" s="47" t="s">
        <v>30</v>
      </c>
      <c r="D37" s="47" t="s">
        <v>37</v>
      </c>
      <c r="E37" s="63"/>
      <c r="F37" s="63"/>
      <c r="G37" s="45">
        <f>G38</f>
        <v>50</v>
      </c>
      <c r="H37" s="45">
        <f>H38</f>
        <v>24.788</v>
      </c>
      <c r="I37" s="36">
        <f t="shared" ref="I37:I42" si="7">H37/G37*100</f>
        <v>49.576000000000001</v>
      </c>
    </row>
    <row r="38" spans="1:10" ht="88.5" customHeight="1" x14ac:dyDescent="0.2">
      <c r="A38" s="64" t="s">
        <v>66</v>
      </c>
      <c r="B38" s="38">
        <v>400</v>
      </c>
      <c r="C38" s="35" t="s">
        <v>30</v>
      </c>
      <c r="D38" s="39" t="s">
        <v>37</v>
      </c>
      <c r="E38" s="39" t="s">
        <v>50</v>
      </c>
      <c r="F38" s="39"/>
      <c r="G38" s="45">
        <f>G39+G40</f>
        <v>50</v>
      </c>
      <c r="H38" s="45">
        <f>H39+H40</f>
        <v>24.788</v>
      </c>
      <c r="I38" s="36">
        <f t="shared" si="7"/>
        <v>49.576000000000001</v>
      </c>
    </row>
    <row r="39" spans="1:10" ht="33" customHeight="1" x14ac:dyDescent="0.2">
      <c r="A39" s="42" t="s">
        <v>17</v>
      </c>
      <c r="B39" s="38">
        <v>400</v>
      </c>
      <c r="C39" s="35" t="s">
        <v>30</v>
      </c>
      <c r="D39" s="39" t="s">
        <v>37</v>
      </c>
      <c r="E39" s="39" t="s">
        <v>50</v>
      </c>
      <c r="F39" s="39" t="s">
        <v>14</v>
      </c>
      <c r="G39" s="45">
        <v>45.2</v>
      </c>
      <c r="H39" s="45">
        <v>24.788</v>
      </c>
      <c r="I39" s="36">
        <f t="shared" si="7"/>
        <v>54.840707964601762</v>
      </c>
    </row>
    <row r="40" spans="1:10" ht="20.25" customHeight="1" x14ac:dyDescent="0.2">
      <c r="A40" s="42" t="s">
        <v>18</v>
      </c>
      <c r="B40" s="38">
        <v>400</v>
      </c>
      <c r="C40" s="54" t="s">
        <v>30</v>
      </c>
      <c r="D40" s="39" t="s">
        <v>37</v>
      </c>
      <c r="E40" s="39" t="s">
        <v>50</v>
      </c>
      <c r="F40" s="39" t="s">
        <v>13</v>
      </c>
      <c r="G40" s="45">
        <v>4.8</v>
      </c>
      <c r="H40" s="45">
        <v>0</v>
      </c>
      <c r="I40" s="36">
        <f t="shared" si="7"/>
        <v>0</v>
      </c>
    </row>
    <row r="41" spans="1:10" s="3" customFormat="1" ht="33" customHeight="1" x14ac:dyDescent="0.2">
      <c r="A41" s="55" t="s">
        <v>61</v>
      </c>
      <c r="B41" s="38">
        <v>400</v>
      </c>
      <c r="C41" s="54" t="s">
        <v>30</v>
      </c>
      <c r="D41" s="39" t="s">
        <v>37</v>
      </c>
      <c r="E41" s="39" t="s">
        <v>59</v>
      </c>
      <c r="F41" s="39"/>
      <c r="G41" s="45">
        <f>G42</f>
        <v>10</v>
      </c>
      <c r="H41" s="45">
        <f>H42</f>
        <v>3.7</v>
      </c>
      <c r="I41" s="36">
        <f t="shared" si="7"/>
        <v>37</v>
      </c>
    </row>
    <row r="42" spans="1:10" ht="19.5" customHeight="1" x14ac:dyDescent="0.2">
      <c r="A42" s="42" t="s">
        <v>17</v>
      </c>
      <c r="B42" s="38">
        <v>400</v>
      </c>
      <c r="C42" s="54" t="s">
        <v>30</v>
      </c>
      <c r="D42" s="39" t="s">
        <v>37</v>
      </c>
      <c r="E42" s="39" t="s">
        <v>59</v>
      </c>
      <c r="F42" s="39" t="s">
        <v>14</v>
      </c>
      <c r="G42" s="45">
        <v>10</v>
      </c>
      <c r="H42" s="45">
        <v>3.7</v>
      </c>
      <c r="I42" s="36">
        <f t="shared" si="7"/>
        <v>37</v>
      </c>
    </row>
    <row r="43" spans="1:10" s="3" customFormat="1" ht="75" customHeight="1" x14ac:dyDescent="0.2">
      <c r="A43" s="55" t="s">
        <v>62</v>
      </c>
      <c r="B43" s="38">
        <v>400</v>
      </c>
      <c r="C43" s="54" t="s">
        <v>30</v>
      </c>
      <c r="D43" s="39" t="s">
        <v>37</v>
      </c>
      <c r="E43" s="39" t="s">
        <v>57</v>
      </c>
      <c r="F43" s="39"/>
      <c r="G43" s="45">
        <f>G44</f>
        <v>20</v>
      </c>
      <c r="H43" s="45">
        <f>H44</f>
        <v>4.5</v>
      </c>
      <c r="I43" s="36">
        <f>H43/G43*100</f>
        <v>22.5</v>
      </c>
    </row>
    <row r="44" spans="1:10" ht="19.5" customHeight="1" x14ac:dyDescent="0.2">
      <c r="A44" s="42" t="s">
        <v>17</v>
      </c>
      <c r="B44" s="38">
        <v>400</v>
      </c>
      <c r="C44" s="54" t="s">
        <v>30</v>
      </c>
      <c r="D44" s="39" t="s">
        <v>37</v>
      </c>
      <c r="E44" s="39" t="s">
        <v>57</v>
      </c>
      <c r="F44" s="39" t="s">
        <v>14</v>
      </c>
      <c r="G44" s="45">
        <v>20</v>
      </c>
      <c r="H44" s="45">
        <v>4.5</v>
      </c>
      <c r="I44" s="36">
        <f>H44/G44*100</f>
        <v>22.5</v>
      </c>
    </row>
    <row r="45" spans="1:10" ht="15" x14ac:dyDescent="0.2">
      <c r="A45" s="55" t="s">
        <v>22</v>
      </c>
      <c r="B45" s="38">
        <v>400</v>
      </c>
      <c r="C45" s="54" t="s">
        <v>31</v>
      </c>
      <c r="D45" s="74"/>
      <c r="E45" s="75"/>
      <c r="F45" s="75"/>
      <c r="G45" s="56">
        <f>G46</f>
        <v>137.1</v>
      </c>
      <c r="H45" s="56">
        <f>H46</f>
        <v>90.425109999999989</v>
      </c>
      <c r="I45" s="36">
        <f t="shared" si="0"/>
        <v>65.955587162654993</v>
      </c>
    </row>
    <row r="46" spans="1:10" ht="21" customHeight="1" x14ac:dyDescent="0.2">
      <c r="A46" s="55" t="s">
        <v>39</v>
      </c>
      <c r="B46" s="38">
        <v>400</v>
      </c>
      <c r="C46" s="54" t="s">
        <v>31</v>
      </c>
      <c r="D46" s="54" t="s">
        <v>38</v>
      </c>
      <c r="E46" s="57"/>
      <c r="F46" s="57"/>
      <c r="G46" s="56">
        <f>G47</f>
        <v>137.1</v>
      </c>
      <c r="H46" s="56">
        <f>H47</f>
        <v>90.425109999999989</v>
      </c>
      <c r="I46" s="36">
        <f t="shared" si="0"/>
        <v>65.955587162654993</v>
      </c>
    </row>
    <row r="47" spans="1:10" s="2" customFormat="1" ht="75.75" customHeight="1" x14ac:dyDescent="0.25">
      <c r="A47" s="58" t="s">
        <v>63</v>
      </c>
      <c r="B47" s="38">
        <v>400</v>
      </c>
      <c r="C47" s="59" t="s">
        <v>31</v>
      </c>
      <c r="D47" s="60" t="s">
        <v>38</v>
      </c>
      <c r="E47" s="60" t="s">
        <v>49</v>
      </c>
      <c r="F47" s="60"/>
      <c r="G47" s="61">
        <f>G49+G48</f>
        <v>137.1</v>
      </c>
      <c r="H47" s="61">
        <f>H49+H48</f>
        <v>90.425109999999989</v>
      </c>
      <c r="I47" s="36">
        <f t="shared" si="0"/>
        <v>65.955587162654993</v>
      </c>
    </row>
    <row r="48" spans="1:10" s="2" customFormat="1" ht="47.25" customHeight="1" x14ac:dyDescent="0.2">
      <c r="A48" s="42" t="s">
        <v>16</v>
      </c>
      <c r="B48" s="38">
        <v>400</v>
      </c>
      <c r="C48" s="54" t="s">
        <v>31</v>
      </c>
      <c r="D48" s="39" t="s">
        <v>38</v>
      </c>
      <c r="E48" s="39" t="s">
        <v>49</v>
      </c>
      <c r="F48" s="39" t="s">
        <v>11</v>
      </c>
      <c r="G48" s="41">
        <v>120.2548</v>
      </c>
      <c r="H48" s="41">
        <v>90.191109999999995</v>
      </c>
      <c r="I48" s="36">
        <f t="shared" si="0"/>
        <v>75.000008315676368</v>
      </c>
    </row>
    <row r="49" spans="1:12" s="2" customFormat="1" ht="27.75" customHeight="1" x14ac:dyDescent="0.2">
      <c r="A49" s="42" t="s">
        <v>17</v>
      </c>
      <c r="B49" s="38">
        <v>400</v>
      </c>
      <c r="C49" s="54" t="s">
        <v>31</v>
      </c>
      <c r="D49" s="39" t="s">
        <v>38</v>
      </c>
      <c r="E49" s="39" t="s">
        <v>49</v>
      </c>
      <c r="F49" s="39" t="s">
        <v>14</v>
      </c>
      <c r="G49" s="41">
        <v>16.845199999999998</v>
      </c>
      <c r="H49" s="41">
        <v>0.23400000000000001</v>
      </c>
      <c r="I49" s="36">
        <f t="shared" si="0"/>
        <v>1.3891197492460763</v>
      </c>
    </row>
    <row r="50" spans="1:12" ht="18.600000000000001" customHeight="1" x14ac:dyDescent="0.25">
      <c r="A50" s="52" t="s">
        <v>6</v>
      </c>
      <c r="B50" s="38">
        <v>400</v>
      </c>
      <c r="C50" s="47" t="s">
        <v>42</v>
      </c>
      <c r="D50" s="47"/>
      <c r="E50" s="48"/>
      <c r="F50" s="48"/>
      <c r="G50" s="45">
        <f>G51</f>
        <v>423</v>
      </c>
      <c r="H50" s="45">
        <f>H51</f>
        <v>301.93776000000003</v>
      </c>
      <c r="I50" s="36">
        <f t="shared" si="0"/>
        <v>71.380085106382978</v>
      </c>
    </row>
    <row r="51" spans="1:12" ht="16.5" customHeight="1" x14ac:dyDescent="0.25">
      <c r="A51" s="65" t="s">
        <v>3</v>
      </c>
      <c r="B51" s="38">
        <v>400</v>
      </c>
      <c r="C51" s="54" t="s">
        <v>42</v>
      </c>
      <c r="D51" s="47" t="s">
        <v>38</v>
      </c>
      <c r="E51" s="66"/>
      <c r="F51" s="48"/>
      <c r="G51" s="45">
        <f>G52+G55</f>
        <v>423</v>
      </c>
      <c r="H51" s="45">
        <f>H52+H55</f>
        <v>301.93776000000003</v>
      </c>
      <c r="I51" s="36">
        <f t="shared" si="0"/>
        <v>71.380085106382978</v>
      </c>
    </row>
    <row r="52" spans="1:12" ht="91.5" customHeight="1" x14ac:dyDescent="0.2">
      <c r="A52" s="42" t="s">
        <v>64</v>
      </c>
      <c r="B52" s="38">
        <v>400</v>
      </c>
      <c r="C52" s="39" t="s">
        <v>42</v>
      </c>
      <c r="D52" s="39" t="s">
        <v>38</v>
      </c>
      <c r="E52" s="39" t="s">
        <v>51</v>
      </c>
      <c r="F52" s="44"/>
      <c r="G52" s="45">
        <f>G53+G54</f>
        <v>423</v>
      </c>
      <c r="H52" s="45">
        <f>H53+H54</f>
        <v>301.93776000000003</v>
      </c>
      <c r="I52" s="36">
        <f t="shared" si="0"/>
        <v>71.380085106382978</v>
      </c>
    </row>
    <row r="53" spans="1:12" ht="33.75" customHeight="1" x14ac:dyDescent="0.2">
      <c r="A53" s="42" t="s">
        <v>17</v>
      </c>
      <c r="B53" s="38">
        <v>400</v>
      </c>
      <c r="C53" s="39" t="s">
        <v>42</v>
      </c>
      <c r="D53" s="39" t="s">
        <v>38</v>
      </c>
      <c r="E53" s="39" t="s">
        <v>51</v>
      </c>
      <c r="F53" s="39" t="s">
        <v>14</v>
      </c>
      <c r="G53" s="45">
        <v>423</v>
      </c>
      <c r="H53" s="32">
        <v>301.93776000000003</v>
      </c>
      <c r="I53" s="36">
        <f t="shared" si="0"/>
        <v>71.380085106382978</v>
      </c>
    </row>
    <row r="54" spans="1:12" ht="16.5" hidden="1" customHeight="1" x14ac:dyDescent="0.2">
      <c r="A54" s="42" t="s">
        <v>23</v>
      </c>
      <c r="B54" s="38">
        <v>400</v>
      </c>
      <c r="C54" s="39" t="s">
        <v>42</v>
      </c>
      <c r="D54" s="39" t="s">
        <v>38</v>
      </c>
      <c r="E54" s="39" t="s">
        <v>51</v>
      </c>
      <c r="F54" s="39" t="s">
        <v>13</v>
      </c>
      <c r="G54" s="45">
        <v>0</v>
      </c>
      <c r="H54" s="32">
        <v>0</v>
      </c>
      <c r="I54" s="36" t="e">
        <f t="shared" si="0"/>
        <v>#DIV/0!</v>
      </c>
      <c r="J54" s="8"/>
      <c r="K54" s="8"/>
      <c r="L54" s="8"/>
    </row>
    <row r="55" spans="1:12" ht="66" hidden="1" customHeight="1" x14ac:dyDescent="0.2">
      <c r="A55" s="42" t="s">
        <v>54</v>
      </c>
      <c r="B55" s="38">
        <v>400</v>
      </c>
      <c r="C55" s="39" t="s">
        <v>42</v>
      </c>
      <c r="D55" s="39" t="s">
        <v>38</v>
      </c>
      <c r="E55" s="39" t="s">
        <v>52</v>
      </c>
      <c r="F55" s="44"/>
      <c r="G55" s="45">
        <v>0</v>
      </c>
      <c r="H55" s="45">
        <v>0</v>
      </c>
      <c r="I55" s="36" t="e">
        <f t="shared" si="0"/>
        <v>#DIV/0!</v>
      </c>
    </row>
    <row r="56" spans="1:12" ht="18" hidden="1" customHeight="1" x14ac:dyDescent="0.2">
      <c r="A56" s="42" t="s">
        <v>17</v>
      </c>
      <c r="B56" s="38">
        <v>400</v>
      </c>
      <c r="C56" s="39" t="s">
        <v>42</v>
      </c>
      <c r="D56" s="39" t="s">
        <v>38</v>
      </c>
      <c r="E56" s="39" t="s">
        <v>52</v>
      </c>
      <c r="F56" s="39" t="s">
        <v>14</v>
      </c>
      <c r="G56" s="45">
        <v>0</v>
      </c>
      <c r="H56" s="45">
        <v>0</v>
      </c>
      <c r="I56" s="36" t="e">
        <f t="shared" si="0"/>
        <v>#DIV/0!</v>
      </c>
    </row>
    <row r="57" spans="1:12" ht="15" hidden="1" x14ac:dyDescent="0.25">
      <c r="A57" s="52" t="s">
        <v>44</v>
      </c>
      <c r="B57" s="38">
        <v>400</v>
      </c>
      <c r="C57" s="47" t="s">
        <v>43</v>
      </c>
      <c r="D57" s="47"/>
      <c r="E57" s="48"/>
      <c r="F57" s="48"/>
      <c r="G57" s="45">
        <f t="shared" ref="G57:H59" si="8">G58</f>
        <v>0</v>
      </c>
      <c r="H57" s="45">
        <f t="shared" si="8"/>
        <v>0</v>
      </c>
      <c r="I57" s="36" t="e">
        <f t="shared" si="0"/>
        <v>#DIV/0!</v>
      </c>
    </row>
    <row r="58" spans="1:12" ht="15" hidden="1" x14ac:dyDescent="0.25">
      <c r="A58" s="52" t="s">
        <v>1</v>
      </c>
      <c r="B58" s="38">
        <v>400</v>
      </c>
      <c r="C58" s="54" t="s">
        <v>43</v>
      </c>
      <c r="D58" s="39" t="s">
        <v>30</v>
      </c>
      <c r="E58" s="67"/>
      <c r="F58" s="39"/>
      <c r="G58" s="45">
        <f t="shared" si="8"/>
        <v>0</v>
      </c>
      <c r="H58" s="45">
        <f t="shared" si="8"/>
        <v>0</v>
      </c>
      <c r="I58" s="36" t="e">
        <f t="shared" si="0"/>
        <v>#DIV/0!</v>
      </c>
    </row>
    <row r="59" spans="1:12" ht="31.5" hidden="1" customHeight="1" x14ac:dyDescent="0.2">
      <c r="A59" s="42" t="s">
        <v>45</v>
      </c>
      <c r="B59" s="38">
        <v>400</v>
      </c>
      <c r="C59" s="39" t="s">
        <v>43</v>
      </c>
      <c r="D59" s="39" t="s">
        <v>30</v>
      </c>
      <c r="E59" s="39" t="s">
        <v>25</v>
      </c>
      <c r="F59" s="39"/>
      <c r="G59" s="45">
        <f t="shared" si="8"/>
        <v>0</v>
      </c>
      <c r="H59" s="45">
        <f t="shared" si="8"/>
        <v>0</v>
      </c>
      <c r="I59" s="36" t="e">
        <f t="shared" si="0"/>
        <v>#DIV/0!</v>
      </c>
    </row>
    <row r="60" spans="1:12" ht="24.75" hidden="1" customHeight="1" x14ac:dyDescent="0.2">
      <c r="A60" s="42" t="s">
        <v>24</v>
      </c>
      <c r="B60" s="38">
        <v>400</v>
      </c>
      <c r="C60" s="35" t="s">
        <v>43</v>
      </c>
      <c r="D60" s="39" t="s">
        <v>30</v>
      </c>
      <c r="E60" s="39" t="s">
        <v>25</v>
      </c>
      <c r="F60" s="68" t="s">
        <v>12</v>
      </c>
      <c r="G60" s="45">
        <v>0</v>
      </c>
      <c r="H60" s="32">
        <v>0</v>
      </c>
      <c r="I60" s="36" t="e">
        <f t="shared" si="0"/>
        <v>#DIV/0!</v>
      </c>
    </row>
    <row r="61" spans="1:12" ht="15.75" hidden="1" x14ac:dyDescent="0.2">
      <c r="A61" s="13" t="s">
        <v>9</v>
      </c>
      <c r="B61" s="28">
        <v>400</v>
      </c>
      <c r="C61" s="22" t="s">
        <v>41</v>
      </c>
      <c r="D61" s="22"/>
      <c r="E61" s="13"/>
      <c r="F61" s="13"/>
      <c r="G61" s="25">
        <f>G62</f>
        <v>0</v>
      </c>
      <c r="H61" s="16"/>
    </row>
    <row r="62" spans="1:12" ht="15.75" hidden="1" x14ac:dyDescent="0.25">
      <c r="A62" s="19" t="s">
        <v>4</v>
      </c>
      <c r="B62" s="27">
        <v>400</v>
      </c>
      <c r="C62" s="20" t="s">
        <v>41</v>
      </c>
      <c r="D62" s="20" t="s">
        <v>30</v>
      </c>
      <c r="E62" s="15"/>
      <c r="F62" s="15"/>
      <c r="G62" s="23">
        <f>G63</f>
        <v>0</v>
      </c>
      <c r="H62" s="17"/>
    </row>
    <row r="63" spans="1:12" ht="78.75" hidden="1" customHeight="1" x14ac:dyDescent="0.2">
      <c r="A63" s="26"/>
      <c r="B63" s="27">
        <v>400</v>
      </c>
      <c r="C63" s="21" t="s">
        <v>41</v>
      </c>
      <c r="D63" s="11" t="s">
        <v>30</v>
      </c>
      <c r="E63" s="11"/>
      <c r="F63" s="11"/>
      <c r="G63" s="24">
        <f>G64</f>
        <v>0</v>
      </c>
      <c r="H63" s="14"/>
    </row>
    <row r="64" spans="1:12" ht="15.75" hidden="1" x14ac:dyDescent="0.2">
      <c r="A64" s="12"/>
      <c r="B64" s="27">
        <v>400</v>
      </c>
      <c r="C64" s="11" t="s">
        <v>41</v>
      </c>
      <c r="D64" s="11" t="s">
        <v>30</v>
      </c>
      <c r="E64" s="11"/>
      <c r="F64" s="11" t="s">
        <v>15</v>
      </c>
      <c r="G64" s="24">
        <v>0</v>
      </c>
      <c r="H64" s="14"/>
    </row>
    <row r="65" spans="1:9" x14ac:dyDescent="0.2">
      <c r="F65" s="1"/>
      <c r="H65" s="6"/>
      <c r="I65" s="69"/>
    </row>
    <row r="66" spans="1:9" ht="15.75" x14ac:dyDescent="0.2">
      <c r="A66" s="8" t="s">
        <v>58</v>
      </c>
      <c r="F66" s="1"/>
      <c r="H66" s="6"/>
    </row>
    <row r="67" spans="1:9" x14ac:dyDescent="0.2">
      <c r="F67" s="1"/>
      <c r="H67" s="6"/>
    </row>
    <row r="68" spans="1:9" x14ac:dyDescent="0.2">
      <c r="F68" s="1"/>
      <c r="H68" s="6"/>
    </row>
    <row r="69" spans="1:9" x14ac:dyDescent="0.2">
      <c r="F69" s="1"/>
      <c r="H69" s="6"/>
    </row>
    <row r="70" spans="1:9" x14ac:dyDescent="0.2">
      <c r="F70" s="1"/>
      <c r="H70" s="6"/>
    </row>
    <row r="71" spans="1:9" x14ac:dyDescent="0.2">
      <c r="A71" s="6"/>
      <c r="B71" s="6"/>
      <c r="C71" s="6"/>
      <c r="D71" s="6"/>
      <c r="E71" s="6"/>
      <c r="F71" s="7"/>
      <c r="G71" s="6"/>
      <c r="H71" s="6"/>
    </row>
    <row r="72" spans="1:9" x14ac:dyDescent="0.2">
      <c r="A72" s="6"/>
      <c r="B72" s="6"/>
      <c r="C72" s="6"/>
      <c r="D72" s="6"/>
      <c r="E72" s="6"/>
      <c r="F72" s="7"/>
      <c r="G72" s="6"/>
      <c r="H72" s="6"/>
    </row>
    <row r="73" spans="1:9" x14ac:dyDescent="0.2">
      <c r="A73" s="6"/>
      <c r="B73" s="6"/>
      <c r="C73" s="6"/>
      <c r="D73" s="6"/>
      <c r="E73" s="6"/>
      <c r="F73" s="7"/>
      <c r="G73" s="6"/>
      <c r="H73" s="6"/>
    </row>
    <row r="74" spans="1:9" x14ac:dyDescent="0.2">
      <c r="A74" s="6"/>
      <c r="B74" s="6"/>
      <c r="C74" s="6"/>
      <c r="D74" s="6"/>
      <c r="E74" s="6"/>
      <c r="F74" s="7"/>
      <c r="G74" s="6"/>
      <c r="H74" s="6"/>
    </row>
    <row r="75" spans="1:9" x14ac:dyDescent="0.2">
      <c r="A75" s="6"/>
      <c r="B75" s="6"/>
      <c r="C75" s="6"/>
      <c r="D75" s="6"/>
      <c r="E75" s="6"/>
      <c r="F75" s="7"/>
      <c r="G75" s="6"/>
      <c r="H75" s="6"/>
    </row>
    <row r="76" spans="1:9" x14ac:dyDescent="0.2">
      <c r="A76" s="6"/>
      <c r="B76" s="6"/>
      <c r="C76" s="6"/>
      <c r="D76" s="6"/>
      <c r="E76" s="6"/>
      <c r="F76" s="7"/>
      <c r="G76" s="6"/>
      <c r="H76" s="6"/>
    </row>
    <row r="77" spans="1:9" x14ac:dyDescent="0.2">
      <c r="A77" s="6"/>
      <c r="B77" s="6"/>
      <c r="C77" s="6"/>
      <c r="D77" s="6"/>
      <c r="E77" s="6"/>
      <c r="F77" s="7"/>
      <c r="G77" s="6"/>
      <c r="H77" s="6"/>
    </row>
    <row r="78" spans="1:9" x14ac:dyDescent="0.2">
      <c r="A78" s="6"/>
      <c r="B78" s="6"/>
      <c r="C78" s="6"/>
      <c r="D78" s="6"/>
      <c r="E78" s="6"/>
      <c r="F78" s="7"/>
      <c r="G78" s="6"/>
      <c r="H78" s="6"/>
    </row>
    <row r="79" spans="1:9" x14ac:dyDescent="0.2">
      <c r="A79" s="6"/>
      <c r="B79" s="6"/>
      <c r="C79" s="6"/>
      <c r="D79" s="6"/>
      <c r="E79" s="6"/>
      <c r="F79" s="7"/>
      <c r="G79" s="6"/>
      <c r="H79" s="6"/>
    </row>
    <row r="80" spans="1:9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8" x14ac:dyDescent="0.2">
      <c r="A97" s="6"/>
      <c r="B97" s="6"/>
      <c r="C97" s="6"/>
      <c r="D97" s="6"/>
      <c r="E97" s="6"/>
      <c r="F97" s="7"/>
      <c r="G97" s="6"/>
      <c r="H97" s="6"/>
    </row>
    <row r="98" spans="1:8" x14ac:dyDescent="0.2">
      <c r="A98" s="6"/>
      <c r="B98" s="6"/>
      <c r="C98" s="6"/>
      <c r="D98" s="6"/>
      <c r="E98" s="6"/>
      <c r="F98" s="7"/>
      <c r="G98" s="6"/>
      <c r="H98" s="6"/>
    </row>
    <row r="99" spans="1:8" x14ac:dyDescent="0.2">
      <c r="A99" s="6"/>
      <c r="B99" s="6"/>
      <c r="C99" s="6"/>
      <c r="D99" s="6"/>
      <c r="E99" s="6"/>
      <c r="F99" s="7"/>
      <c r="G99" s="6"/>
      <c r="H99" s="6"/>
    </row>
    <row r="100" spans="1:8" x14ac:dyDescent="0.2">
      <c r="A100" s="6"/>
      <c r="B100" s="6"/>
      <c r="C100" s="6"/>
      <c r="D100" s="6"/>
      <c r="E100" s="6"/>
      <c r="F100" s="7"/>
      <c r="G100" s="6"/>
      <c r="H100" s="6"/>
    </row>
    <row r="101" spans="1:8" x14ac:dyDescent="0.2">
      <c r="A101" s="6"/>
      <c r="B101" s="6"/>
      <c r="C101" s="6"/>
      <c r="D101" s="6"/>
      <c r="E101" s="6"/>
      <c r="F101" s="7"/>
      <c r="G101" s="6"/>
      <c r="H101" s="6"/>
    </row>
    <row r="102" spans="1:8" x14ac:dyDescent="0.2">
      <c r="A102" s="6"/>
      <c r="B102" s="6"/>
      <c r="C102" s="6"/>
      <c r="D102" s="6"/>
      <c r="E102" s="6"/>
      <c r="F102" s="7"/>
      <c r="G102" s="6"/>
      <c r="H102" s="6"/>
    </row>
    <row r="103" spans="1:8" x14ac:dyDescent="0.2">
      <c r="A103" s="6"/>
      <c r="B103" s="6"/>
      <c r="C103" s="6"/>
      <c r="D103" s="6"/>
      <c r="E103" s="6"/>
      <c r="F103" s="7"/>
      <c r="G103" s="6"/>
      <c r="H103" s="6"/>
    </row>
    <row r="104" spans="1:8" x14ac:dyDescent="0.2">
      <c r="A104" s="6"/>
      <c r="B104" s="6"/>
      <c r="C104" s="6"/>
      <c r="D104" s="6"/>
      <c r="E104" s="6"/>
      <c r="F104" s="7"/>
      <c r="G104" s="6"/>
      <c r="H104" s="6"/>
    </row>
    <row r="105" spans="1:8" x14ac:dyDescent="0.2">
      <c r="A105" s="6"/>
      <c r="B105" s="6"/>
      <c r="C105" s="6"/>
      <c r="D105" s="6"/>
      <c r="E105" s="6"/>
      <c r="F105" s="7"/>
      <c r="G105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2024-10-23T06:01:05Z</cp:lastPrinted>
  <dcterms:created xsi:type="dcterms:W3CDTF">2006-02-16T05:53:15Z</dcterms:created>
  <dcterms:modified xsi:type="dcterms:W3CDTF">2024-10-23T06:01:08Z</dcterms:modified>
</cp:coreProperties>
</file>